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val\Documents\Minhas fontes de dados\"/>
    </mc:Choice>
  </mc:AlternateContent>
  <bookViews>
    <workbookView xWindow="0" yWindow="0" windowWidth="11496" windowHeight="8196" activeTab="1"/>
  </bookViews>
  <sheets>
    <sheet name="ELETR5N3" sheetId="13" r:id="rId1"/>
    <sheet name="ELETR6N1" sheetId="12" r:id="rId2"/>
  </sheets>
  <calcPr calcId="171027"/>
</workbook>
</file>

<file path=xl/calcChain.xml><?xml version="1.0" encoding="utf-8"?>
<calcChain xmlns="http://schemas.openxmlformats.org/spreadsheetml/2006/main">
  <c r="AY46" i="13" l="1"/>
  <c r="AX46" i="13"/>
  <c r="AO46" i="13"/>
  <c r="AY45" i="13"/>
  <c r="AX45" i="13"/>
  <c r="AO45" i="13"/>
  <c r="AX44" i="13"/>
  <c r="AY44" i="13" s="1"/>
  <c r="AO44" i="13"/>
  <c r="AX43" i="13"/>
  <c r="AY43" i="13" s="1"/>
  <c r="AO43" i="13"/>
  <c r="AY42" i="13"/>
  <c r="AX42" i="13"/>
  <c r="AO42" i="13"/>
  <c r="AY41" i="13"/>
  <c r="AX41" i="13"/>
  <c r="AO41" i="13"/>
  <c r="AX40" i="13"/>
  <c r="AY40" i="13" s="1"/>
  <c r="AO40" i="13"/>
  <c r="AX39" i="13"/>
  <c r="AY39" i="13" s="1"/>
  <c r="AO39" i="13"/>
  <c r="AY38" i="13"/>
  <c r="AX38" i="13"/>
  <c r="AO38" i="13"/>
  <c r="AY37" i="13"/>
  <c r="AX37" i="13"/>
  <c r="AO37" i="13"/>
  <c r="AX36" i="13"/>
  <c r="AY36" i="13" s="1"/>
  <c r="AO36" i="13"/>
  <c r="AX35" i="13"/>
  <c r="AY35" i="13" s="1"/>
  <c r="AO35" i="13"/>
  <c r="AY34" i="13"/>
  <c r="AX34" i="13"/>
  <c r="AO34" i="13"/>
  <c r="AY33" i="13"/>
  <c r="AX33" i="13"/>
  <c r="AO33" i="13"/>
  <c r="AX32" i="13"/>
  <c r="AY32" i="13" s="1"/>
  <c r="AO32" i="13"/>
  <c r="AX31" i="13"/>
  <c r="AY31" i="13" s="1"/>
  <c r="AO31" i="13"/>
  <c r="AY30" i="13"/>
  <c r="AX30" i="13"/>
  <c r="AO30" i="13"/>
  <c r="AY29" i="13"/>
  <c r="AX29" i="13"/>
  <c r="AO29" i="13"/>
  <c r="AX28" i="13"/>
  <c r="AY28" i="13" s="1"/>
  <c r="AO28" i="13"/>
  <c r="AX27" i="13"/>
  <c r="AY27" i="13" s="1"/>
  <c r="AO27" i="13"/>
  <c r="AY26" i="13"/>
  <c r="AX26" i="13"/>
  <c r="AO26" i="13"/>
  <c r="AY25" i="13"/>
  <c r="AX25" i="13"/>
  <c r="AO25" i="13"/>
  <c r="AX24" i="13"/>
  <c r="AY24" i="13" s="1"/>
  <c r="AO24" i="13"/>
  <c r="AX23" i="13"/>
  <c r="AY23" i="13" s="1"/>
  <c r="AO23" i="13"/>
  <c r="AY22" i="13"/>
  <c r="AX22" i="13"/>
  <c r="AO22" i="13"/>
  <c r="AY21" i="13"/>
  <c r="AX21" i="13"/>
  <c r="AO21" i="13"/>
  <c r="AX20" i="13"/>
  <c r="AY20" i="13" s="1"/>
  <c r="AO20" i="13"/>
  <c r="AX19" i="13"/>
  <c r="AY19" i="13" s="1"/>
  <c r="AO19" i="13"/>
  <c r="AY18" i="13"/>
  <c r="AX18" i="13"/>
  <c r="AO18" i="13"/>
  <c r="AY17" i="13"/>
  <c r="AX17" i="13"/>
  <c r="AO17" i="13"/>
  <c r="AX16" i="13"/>
  <c r="AY16" i="13" s="1"/>
  <c r="AO16" i="13"/>
  <c r="AX15" i="13"/>
  <c r="AY15" i="13" s="1"/>
  <c r="AO15" i="13"/>
  <c r="AY14" i="13"/>
  <c r="AX14" i="13"/>
  <c r="AO14" i="13"/>
  <c r="AY13" i="13"/>
  <c r="AX13" i="13"/>
  <c r="AO13" i="13"/>
  <c r="AX12" i="13"/>
  <c r="AY12" i="13" s="1"/>
  <c r="AO12" i="13"/>
  <c r="AX11" i="13"/>
  <c r="AY11" i="13" s="1"/>
  <c r="AO11" i="13"/>
  <c r="AY10" i="13"/>
  <c r="AX10" i="13"/>
  <c r="AO10" i="13"/>
  <c r="AY9" i="13"/>
  <c r="AX9" i="13"/>
  <c r="AO9" i="13"/>
  <c r="AX8" i="13"/>
  <c r="AY8" i="13" s="1"/>
  <c r="AO8" i="13"/>
  <c r="AX7" i="13"/>
  <c r="AY7" i="13" s="1"/>
  <c r="AO7" i="13"/>
  <c r="AY6" i="13"/>
  <c r="AX6" i="13"/>
  <c r="AO6" i="13"/>
  <c r="AY5" i="13"/>
  <c r="AX5" i="13"/>
  <c r="AO5" i="13"/>
  <c r="AX4" i="13"/>
  <c r="AY4" i="13" s="1"/>
  <c r="AO4" i="13"/>
  <c r="AX3" i="13"/>
  <c r="AY3" i="13" s="1"/>
  <c r="AO3" i="13"/>
  <c r="AY2" i="13"/>
  <c r="AX2" i="13"/>
  <c r="AO2" i="13"/>
  <c r="AX2" i="12"/>
  <c r="AX3" i="12"/>
  <c r="AY3" i="12" s="1"/>
  <c r="AX4" i="12"/>
  <c r="AY4" i="12" s="1"/>
  <c r="AX5" i="12"/>
  <c r="AY5" i="12" s="1"/>
  <c r="AX6" i="12"/>
  <c r="AX7" i="12"/>
  <c r="AY7" i="12" s="1"/>
  <c r="AX8" i="12"/>
  <c r="AY8" i="12" s="1"/>
  <c r="AX9" i="12"/>
  <c r="AY9" i="12" s="1"/>
  <c r="AX10" i="12"/>
  <c r="AX11" i="12"/>
  <c r="AY11" i="12" s="1"/>
  <c r="AX12" i="12"/>
  <c r="AY12" i="12" s="1"/>
  <c r="AX13" i="12"/>
  <c r="AY13" i="12" s="1"/>
  <c r="AX14" i="12"/>
  <c r="AX15" i="12"/>
  <c r="AY15" i="12" s="1"/>
  <c r="AX16" i="12"/>
  <c r="AY16" i="12" s="1"/>
  <c r="AX17" i="12"/>
  <c r="AY17" i="12" s="1"/>
  <c r="AX18" i="12"/>
  <c r="AX19" i="12"/>
  <c r="AY19" i="12" s="1"/>
  <c r="AX20" i="12"/>
  <c r="AY20" i="12" s="1"/>
  <c r="AX21" i="12"/>
  <c r="AY21" i="12" s="1"/>
  <c r="AX22" i="12"/>
  <c r="AX23" i="12"/>
  <c r="AY23" i="12" s="1"/>
  <c r="AX24" i="12"/>
  <c r="AY24" i="12" s="1"/>
  <c r="AX25" i="12"/>
  <c r="AY25" i="12" s="1"/>
  <c r="AX26" i="12"/>
  <c r="AX27" i="12"/>
  <c r="AY27" i="12" s="1"/>
  <c r="AX28" i="12"/>
  <c r="AY28" i="12" s="1"/>
  <c r="AX29" i="12"/>
  <c r="AY29" i="12" s="1"/>
  <c r="AX30" i="12"/>
  <c r="AX31" i="12"/>
  <c r="AY31" i="12" s="1"/>
  <c r="AX32" i="12"/>
  <c r="AY32" i="12" s="1"/>
  <c r="AX33" i="12"/>
  <c r="AY33" i="12" s="1"/>
  <c r="AX34" i="12"/>
  <c r="AX35" i="12"/>
  <c r="AY35" i="12" s="1"/>
  <c r="AX36" i="12"/>
  <c r="AY36" i="12" s="1"/>
  <c r="AX37" i="12"/>
  <c r="AY37" i="12" s="1"/>
  <c r="AX38" i="12"/>
  <c r="AX39" i="12"/>
  <c r="AY39" i="12" s="1"/>
  <c r="AX40" i="12"/>
  <c r="AY40" i="12" s="1"/>
  <c r="AX41" i="12"/>
  <c r="AY41" i="12" s="1"/>
  <c r="AX42" i="12"/>
  <c r="AX43" i="12"/>
  <c r="AY43" i="12" s="1"/>
  <c r="AX44" i="12"/>
  <c r="AY44" i="12" s="1"/>
  <c r="AX45" i="12"/>
  <c r="AY45" i="12" s="1"/>
  <c r="AX46" i="12"/>
  <c r="AX47" i="12"/>
  <c r="AY47" i="12" s="1"/>
  <c r="AX48" i="12"/>
  <c r="AY48" i="12" s="1"/>
  <c r="AY2" i="12"/>
  <c r="AY6" i="12"/>
  <c r="AY10" i="12"/>
  <c r="AY14" i="12"/>
  <c r="AY18" i="12"/>
  <c r="AY22" i="12"/>
  <c r="AY26" i="12"/>
  <c r="AY30" i="12"/>
  <c r="AY34" i="12"/>
  <c r="AY38" i="12"/>
  <c r="AY42" i="12"/>
  <c r="AY46" i="12"/>
  <c r="AO46" i="12"/>
  <c r="AO45" i="12"/>
  <c r="AO44" i="12"/>
  <c r="AO43" i="12"/>
  <c r="AO42" i="12"/>
  <c r="AO41" i="12"/>
  <c r="AO40" i="12"/>
  <c r="AO39" i="12"/>
  <c r="AO38" i="12"/>
  <c r="AO37" i="12"/>
  <c r="AO36" i="12"/>
  <c r="AO35" i="12"/>
  <c r="AO34" i="12"/>
  <c r="AO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12" i="12"/>
  <c r="AO11" i="12"/>
  <c r="AO10" i="12"/>
  <c r="AO9" i="12"/>
  <c r="AO8" i="12"/>
  <c r="AO7" i="12"/>
  <c r="AO6" i="12"/>
  <c r="AO5" i="12"/>
  <c r="AO4" i="12"/>
  <c r="AO3" i="12"/>
  <c r="AO2" i="12"/>
  <c r="AO47" i="12" l="1"/>
  <c r="AO48" i="12"/>
</calcChain>
</file>

<file path=xl/sharedStrings.xml><?xml version="1.0" encoding="utf-8"?>
<sst xmlns="http://schemas.openxmlformats.org/spreadsheetml/2006/main" count="252" uniqueCount="129">
  <si>
    <t>ALUNO1</t>
  </si>
  <si>
    <t>TURMA</t>
  </si>
  <si>
    <t>D-Não cumprimento da tarefa de sala de aula</t>
  </si>
  <si>
    <t>E-Não cumpriu a tarefa de casa</t>
  </si>
  <si>
    <t>F-Não trouxe o livro didático</t>
  </si>
  <si>
    <t>G-Não trouxe os EPI (jaleco)</t>
  </si>
  <si>
    <t>H-Conversando muito em aula</t>
  </si>
  <si>
    <t>I-Desrespeito ao colega</t>
  </si>
  <si>
    <t>J-Desrespeito ao professor</t>
  </si>
  <si>
    <t>K-Desrespeito aos gestores da escola</t>
  </si>
  <si>
    <t>L-Chegada após o professor - Autorizado</t>
  </si>
  <si>
    <t xml:space="preserve">M-Saída da sala sem permissão do professor </t>
  </si>
  <si>
    <t xml:space="preserve">N-Uso indevido do telefone celular em sala </t>
  </si>
  <si>
    <t>O-Agressividade exacerbada</t>
  </si>
  <si>
    <t>P-Depredação e/ou danificação do patrimônio</t>
  </si>
  <si>
    <t>Q-Sem material escolar obrigatório para a aula</t>
  </si>
  <si>
    <t xml:space="preserve">R-Uso de componente, material e equipamento inadequado na aula </t>
  </si>
  <si>
    <t>S-Está sem o uniforme</t>
  </si>
  <si>
    <t>T-Atividades inadequadas na aula</t>
  </si>
  <si>
    <t>U-Descumprimento do mapa de sala</t>
  </si>
  <si>
    <t>V-Saída antecipada da aula/escola - Autorizada</t>
  </si>
  <si>
    <t>W-Ato fraudulento na avaliação</t>
  </si>
  <si>
    <t>X-Palavrões e/ou gestos inadequados.</t>
  </si>
  <si>
    <t>Y-Uso de boné nas dependências da escola</t>
  </si>
  <si>
    <t>Z-Brincadeira inadequada em aula</t>
  </si>
  <si>
    <t>AA-Convocação da família  para reunião</t>
  </si>
  <si>
    <t>AB-Falta da família em reuniões convocadas</t>
  </si>
  <si>
    <t>AC-Apresentação de atestado médico</t>
  </si>
  <si>
    <t>AD-Prova de 2ª chamada</t>
  </si>
  <si>
    <t>AE-Convocação para aula em contra turno.</t>
  </si>
  <si>
    <t>AF-Convocação para trabalho de campo/Visita técnica</t>
  </si>
  <si>
    <t>AG-Falta no trabalho de campo/visita técnica.</t>
  </si>
  <si>
    <t>Aluno</t>
  </si>
  <si>
    <t>Professor</t>
  </si>
  <si>
    <t>COORTUR</t>
  </si>
  <si>
    <t>COORTEC</t>
  </si>
  <si>
    <t>COORDPEDAG</t>
  </si>
  <si>
    <t>DIRET</t>
  </si>
  <si>
    <t>RELATO ADICIONAL</t>
  </si>
  <si>
    <t>DATA</t>
  </si>
  <si>
    <t>N</t>
  </si>
  <si>
    <t>Nº</t>
  </si>
  <si>
    <t>ELETR5N3</t>
  </si>
  <si>
    <t>ELET6N1</t>
  </si>
  <si>
    <t>ANTONIO BEZERRA DA SILVA NETO</t>
  </si>
  <si>
    <t>ANTONIO VALIATI JUNIOR</t>
  </si>
  <si>
    <t>ARMINDO SILVA VIANA</t>
  </si>
  <si>
    <t>CRISTIAN AMARAL</t>
  </si>
  <si>
    <t>CRISTIANO DE OLIVEIRA NETO</t>
  </si>
  <si>
    <t>DAYANE FERREIRA DOS SANTOS</t>
  </si>
  <si>
    <t>EBI FERRARI DE SOUSA COSTA</t>
  </si>
  <si>
    <t>FABIO BARRETO DOS  SANTOS</t>
  </si>
  <si>
    <t>FABIO ISMAEL DE SOUZA OLIVEIRA</t>
  </si>
  <si>
    <t>FLAVIO MIRANDA DE SOUZA</t>
  </si>
  <si>
    <t>GERINO SOUSA FILHO</t>
  </si>
  <si>
    <t>IVAN GUEDES COSTA</t>
  </si>
  <si>
    <t>JAMILTON DUARTE COSTA</t>
  </si>
  <si>
    <t>JOÃO ELBERT NETO</t>
  </si>
  <si>
    <t>JOCEMAR GOMES ALVES</t>
  </si>
  <si>
    <t>JOEL ANTONIO SOPRANI ALICIO</t>
  </si>
  <si>
    <t>JONNY FRANCISCO MARTINS DEWES</t>
  </si>
  <si>
    <t>JOSUÉ APARECIDO SILVA</t>
  </si>
  <si>
    <t>KAREN AMORIM BUTTER</t>
  </si>
  <si>
    <t>LETICIA VIEIRA DOS SANTOS</t>
  </si>
  <si>
    <t>MADSON SOUZA DONASCIMENTO</t>
  </si>
  <si>
    <t>MARCUS VINICIUS  DE ASSIS MOLULO</t>
  </si>
  <si>
    <t>ORLANDO FIDELIS DE SOUZA</t>
  </si>
  <si>
    <t>WELINGTON SOUZA BARBOSA</t>
  </si>
  <si>
    <t>ADEIR NATAL DIAS CORREIA</t>
  </si>
  <si>
    <t>ALAIR SANTOS DE MELO</t>
  </si>
  <si>
    <t>ALEXANDRE GOMES GUAITOLINI</t>
  </si>
  <si>
    <t>ALLISON MAX SILVA RIBEIRO</t>
  </si>
  <si>
    <t>AMARILDO MENDES ANDRADE LYRA</t>
  </si>
  <si>
    <t>ANDERSON BITENCOURT TEIXEIRA</t>
  </si>
  <si>
    <t>ANDRE LUIZ COSTA</t>
  </si>
  <si>
    <t>ANDRESSA DELFINO SANTANA</t>
  </si>
  <si>
    <t>ANTONIO ALEXANDRE SILVA DA CRUZ</t>
  </si>
  <si>
    <t>ANTONIO CARLOS VELTEN MONFARDINI</t>
  </si>
  <si>
    <t>CARLOS EDUARDO DA SILVA LORENÇO</t>
  </si>
  <si>
    <t>CHIMAILLE MOREIRA AMON DA COSTA</t>
  </si>
  <si>
    <t>CLAUDIO FRANÇA DE SOUZA</t>
  </si>
  <si>
    <t>DANIEL RAMOS DOS SANTOS</t>
  </si>
  <si>
    <t>DIEGO SILVA COSTA</t>
  </si>
  <si>
    <t>DIOBSON LUIZ DA ROCHA AUGUSTO</t>
  </si>
  <si>
    <t>EDMILSON DOS SANTOS BERNADINO</t>
  </si>
  <si>
    <t>EVANDRO DE SOUZA BARBOSA</t>
  </si>
  <si>
    <t>FABIANO SANTOS DA SILVA</t>
  </si>
  <si>
    <t>FERNANDO JOSE DA SILVA FREIRE</t>
  </si>
  <si>
    <t>FRANCIANE RAMOS DA SILVA</t>
  </si>
  <si>
    <t>GUTEMBERG SANTOS PINTO</t>
  </si>
  <si>
    <t>HUMBERTO MARQUES OLIVEIRA JUNIOR</t>
  </si>
  <si>
    <t>JACQUES DOUGLAS FERREIRA</t>
  </si>
  <si>
    <t>JAILSON DOS SANTOS MOTTA</t>
  </si>
  <si>
    <t>JHEANCARLOS JESUS DA SILVA</t>
  </si>
  <si>
    <t>JHONY CLAYTON DA SILVA COSTA</t>
  </si>
  <si>
    <t>JULIANO GABRIEL DA SILVA ANTUNES</t>
  </si>
  <si>
    <t>JURAN REGO RIBEIRO</t>
  </si>
  <si>
    <t>KELLSONN CIRNE COSTA</t>
  </si>
  <si>
    <t>LEOMAR DA SILVA DANIEL</t>
  </si>
  <si>
    <t>LEONARDO SILVA</t>
  </si>
  <si>
    <t>LUCAS BARBOSA SILVA</t>
  </si>
  <si>
    <t>MARCELO CHAGAS MENEZES FILHO</t>
  </si>
  <si>
    <t>MARCOS RAFAEL LOPES</t>
  </si>
  <si>
    <t>MAURICIO FERREIRA FRANCO</t>
  </si>
  <si>
    <t>RAFAEL CANCIAN GONÇALVES</t>
  </si>
  <si>
    <t>RENAN SANTOS DUTRA</t>
  </si>
  <si>
    <t>ROGERES JOSE PRATES DA SILVA</t>
  </si>
  <si>
    <t>ROMULO OLIVEIRA ARAUJO</t>
  </si>
  <si>
    <t>SAVIO HUVER DA SILVA</t>
  </si>
  <si>
    <t>SERGIO AUGUSTO CRISTIANO FERNANDES</t>
  </si>
  <si>
    <t>SILVIO LUCIANO DOS SANTOS</t>
  </si>
  <si>
    <t>WANDERLEY VERTUANI FINK</t>
  </si>
  <si>
    <t>WESLEY RUFINO BRUMANA</t>
  </si>
  <si>
    <t>WILLIAN OLIVEIRA DE ALMEIDA</t>
  </si>
  <si>
    <t>WILSON FERREIRA PACHECO</t>
  </si>
  <si>
    <t>C1</t>
  </si>
  <si>
    <t>C2</t>
  </si>
  <si>
    <t>C3</t>
  </si>
  <si>
    <t>C4</t>
  </si>
  <si>
    <t>C5</t>
  </si>
  <si>
    <t>C6</t>
  </si>
  <si>
    <t>C7</t>
  </si>
  <si>
    <t>C8</t>
  </si>
  <si>
    <t>AA</t>
  </si>
  <si>
    <t>CA</t>
  </si>
  <si>
    <t>18.02.17</t>
  </si>
  <si>
    <t>04.03.17</t>
  </si>
  <si>
    <t>01.04.17</t>
  </si>
  <si>
    <t>05.05.17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</si>
</sst>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F800]dddd\,\ mmmm\ dd\,\ yyyy"/>
    <numFmt numFmtId="166" formatCode="[$-416]d\-mmm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20"/>
      <name val="Arial"/>
      <family val="2"/>
    </font>
    <font>
      <sz val="20"/>
      <name val="Arial Narrow"/>
      <family val="2"/>
    </font>
    <font>
      <b/>
      <sz val="16"/>
      <color indexed="8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3" applyFont="1" applyFill="1" applyBorder="1" applyAlignment="1"/>
    <xf numFmtId="0" fontId="5" fillId="0" borderId="1" xfId="3" applyFont="1" applyFill="1" applyBorder="1"/>
    <xf numFmtId="0" fontId="5" fillId="0" borderId="5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3" xfId="3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4" fontId="0" fillId="0" borderId="6" xfId="0" applyNumberFormat="1" applyFill="1" applyBorder="1"/>
    <xf numFmtId="164" fontId="0" fillId="0" borderId="1" xfId="0" applyNumberFormat="1" applyFill="1" applyBorder="1"/>
    <xf numFmtId="0" fontId="5" fillId="0" borderId="8" xfId="3" applyFont="1" applyFill="1" applyBorder="1" applyAlignment="1"/>
    <xf numFmtId="0" fontId="5" fillId="0" borderId="4" xfId="2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/>
    <xf numFmtId="0" fontId="8" fillId="0" borderId="1" xfId="0" applyFont="1" applyBorder="1" applyAlignment="1"/>
    <xf numFmtId="0" fontId="8" fillId="0" borderId="1" xfId="0" applyFont="1" applyFill="1" applyBorder="1"/>
    <xf numFmtId="0" fontId="5" fillId="0" borderId="1" xfId="2" applyFont="1" applyFill="1" applyBorder="1" applyAlignment="1">
      <alignment horizontal="center"/>
    </xf>
    <xf numFmtId="14" fontId="0" fillId="0" borderId="1" xfId="0" applyNumberFormat="1" applyFill="1" applyBorder="1"/>
    <xf numFmtId="0" fontId="9" fillId="0" borderId="1" xfId="0" applyFont="1" applyFill="1" applyBorder="1"/>
    <xf numFmtId="0" fontId="10" fillId="0" borderId="5" xfId="0" applyFont="1" applyFill="1" applyBorder="1"/>
    <xf numFmtId="0" fontId="10" fillId="0" borderId="1" xfId="0" applyFont="1" applyFill="1" applyBorder="1"/>
    <xf numFmtId="41" fontId="0" fillId="0" borderId="8" xfId="4" quotePrefix="1" applyNumberFormat="1" applyFont="1" applyFill="1" applyBorder="1" applyAlignment="1">
      <alignment horizontal="center"/>
    </xf>
    <xf numFmtId="41" fontId="0" fillId="0" borderId="1" xfId="4" applyNumberFormat="1" applyFont="1" applyFill="1" applyBorder="1" applyAlignment="1">
      <alignment horizontal="center"/>
    </xf>
    <xf numFmtId="41" fontId="0" fillId="0" borderId="3" xfId="4" applyNumberFormat="1" applyFont="1" applyFill="1" applyBorder="1" applyAlignment="1">
      <alignment horizontal="center"/>
    </xf>
    <xf numFmtId="166" fontId="11" fillId="0" borderId="1" xfId="4" applyNumberFormat="1" applyFont="1" applyFill="1" applyBorder="1"/>
    <xf numFmtId="166" fontId="0" fillId="0" borderId="1" xfId="4" applyNumberFormat="1" applyFont="1" applyFill="1" applyBorder="1"/>
    <xf numFmtId="41" fontId="0" fillId="0" borderId="1" xfId="4" quotePrefix="1" applyNumberFormat="1" applyFont="1" applyFill="1" applyBorder="1" applyAlignment="1">
      <alignment horizontal="center"/>
    </xf>
    <xf numFmtId="166" fontId="11" fillId="0" borderId="8" xfId="4" applyNumberFormat="1" applyFont="1" applyFill="1" applyBorder="1"/>
    <xf numFmtId="166" fontId="0" fillId="0" borderId="8" xfId="4" applyNumberFormat="1" applyFont="1" applyFill="1" applyBorder="1"/>
    <xf numFmtId="164" fontId="0" fillId="0" borderId="8" xfId="0" applyNumberFormat="1" applyFill="1" applyBorder="1" applyAlignment="1"/>
    <xf numFmtId="43" fontId="6" fillId="0" borderId="9" xfId="4" applyFont="1" applyFill="1" applyBorder="1" applyAlignment="1">
      <alignment vertical="center"/>
    </xf>
    <xf numFmtId="43" fontId="6" fillId="0" borderId="8" xfId="4" applyFont="1" applyFill="1" applyBorder="1" applyAlignment="1">
      <alignment vertical="center"/>
    </xf>
    <xf numFmtId="41" fontId="0" fillId="0" borderId="1" xfId="0" applyNumberFormat="1" applyFill="1" applyBorder="1"/>
    <xf numFmtId="41" fontId="0" fillId="0" borderId="3" xfId="0" applyNumberFormat="1" applyFill="1" applyBorder="1"/>
    <xf numFmtId="164" fontId="0" fillId="0" borderId="3" xfId="0" applyNumberFormat="1" applyFill="1" applyBorder="1"/>
    <xf numFmtId="166" fontId="0" fillId="0" borderId="3" xfId="4" applyNumberFormat="1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Vírgula" xfId="4" builtinId="3"/>
  </cellStyles>
  <dxfs count="109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F800]dddd\,\ mmmm\ dd\,\ 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[$-F800]dddd\,\ mmmm\ dd\,\ 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_-;\-* #,##0_-;_-* &quot;-&quot;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0" name="Tabela20" displayName="Tabela20" ref="A1:AY46" totalsRowShown="0" headerRowDxfId="108" dataDxfId="106" headerRowBorderDxfId="107" tableBorderDxfId="105" totalsRowBorderDxfId="104">
  <autoFilter ref="A1:AY46"/>
  <tableColumns count="51">
    <tableColumn id="1" name="N" dataDxfId="103" dataCellStyle="Normal 3"/>
    <tableColumn id="2" name="ALUNO1" dataDxfId="102" dataCellStyle="Normal 4"/>
    <tableColumn id="3" name="TURMA" dataDxfId="101"/>
    <tableColumn id="4" name="D-Não cumprimento da tarefa de sala de aula" dataDxfId="100"/>
    <tableColumn id="5" name="E-Não cumpriu a tarefa de casa" dataDxfId="99"/>
    <tableColumn id="6" name="F-Não trouxe o livro didático" dataDxfId="98"/>
    <tableColumn id="7" name="G-Não trouxe os EPI (jaleco)" dataDxfId="97"/>
    <tableColumn id="8" name="H-Conversando muito em aula" dataDxfId="96"/>
    <tableColumn id="9" name="I-Desrespeito ao colega" dataDxfId="95"/>
    <tableColumn id="10" name="J-Desrespeito ao professor" dataDxfId="94"/>
    <tableColumn id="11" name="K-Desrespeito aos gestores da escola" dataDxfId="93"/>
    <tableColumn id="12" name="L-Chegada após o professor - Autorizado" dataDxfId="92"/>
    <tableColumn id="13" name="M-Saída da sala sem permissão do professor " dataDxfId="91"/>
    <tableColumn id="14" name="N-Uso indevido do telefone celular em sala " dataDxfId="90"/>
    <tableColumn id="15" name="O-Agressividade exacerbada" dataDxfId="89"/>
    <tableColumn id="16" name="P-Depredação e/ou danificação do patrimônio" dataDxfId="88"/>
    <tableColumn id="17" name="Q-Sem material escolar obrigatório para a aula" dataDxfId="87"/>
    <tableColumn id="18" name="R-Uso de componente, material e equipamento inadequado na aula " dataDxfId="86"/>
    <tableColumn id="19" name="S-Está sem o uniforme" dataDxfId="85"/>
    <tableColumn id="20" name="T-Atividades inadequadas na aula" dataDxfId="84"/>
    <tableColumn id="21" name="U-Descumprimento do mapa de sala" dataDxfId="83"/>
    <tableColumn id="22" name="V-Saída antecipada da aula/escola - Autorizada" dataDxfId="82"/>
    <tableColumn id="23" name="W-Ato fraudulento na avaliação" dataDxfId="81"/>
    <tableColumn id="24" name="X-Palavrões e/ou gestos inadequados." dataDxfId="80"/>
    <tableColumn id="25" name="Y-Uso de boné nas dependências da escola" dataDxfId="79"/>
    <tableColumn id="26" name="Z-Brincadeira inadequada em aula" dataDxfId="78"/>
    <tableColumn id="27" name="AA-Convocação da família  para reunião" dataDxfId="77"/>
    <tableColumn id="28" name="AB-Falta da família em reuniões convocadas" dataDxfId="76"/>
    <tableColumn id="29" name="AC-Apresentação de atestado médico" dataDxfId="75"/>
    <tableColumn id="30" name="AD-Prova de 2ª chamada" dataDxfId="74"/>
    <tableColumn id="31" name="AE-Convocação para aula em contra turno." dataDxfId="73"/>
    <tableColumn id="32" name="AF-Convocação para trabalho de campo/Visita técnica" dataDxfId="72"/>
    <tableColumn id="33" name="AG-Falta no trabalho de campo/visita técnica." dataDxfId="71"/>
    <tableColumn id="34" name="Aluno" dataDxfId="70"/>
    <tableColumn id="35" name="Professor" dataDxfId="69"/>
    <tableColumn id="36" name="COORTUR" dataDxfId="68"/>
    <tableColumn id="37" name="COORTEC" dataDxfId="67"/>
    <tableColumn id="38" name="COORDPEDAG" dataDxfId="66"/>
    <tableColumn id="39" name="DIRET" dataDxfId="65"/>
    <tableColumn id="40" name="RELATO ADICIONAL" dataDxfId="64"/>
    <tableColumn id="41" name="DATA" dataDxfId="10">
      <calculatedColumnFormula>TODAY()</calculatedColumnFormula>
    </tableColumn>
    <tableColumn id="42" name="C1" dataDxfId="9"/>
    <tableColumn id="43" name="C2" dataDxfId="8"/>
    <tableColumn id="44" name="C3" dataDxfId="7"/>
    <tableColumn id="45" name="C4" dataDxfId="6"/>
    <tableColumn id="46" name="C5" dataDxfId="5"/>
    <tableColumn id="47" name="C6" dataDxfId="4"/>
    <tableColumn id="48" name="C7" dataDxfId="3"/>
    <tableColumn id="49" name="C8" dataDxfId="2"/>
    <tableColumn id="50" name="AA" dataDxfId="1">
      <calculatedColumnFormula>COUNTA(AP2:AW2)</calculatedColumnFormula>
    </tableColumn>
    <tableColumn id="51" name="CA" dataDxfId="0">
      <calculatedColumnFormula>IF(AX2=0,"2(DOIS) EXCELENTE",IF(AX2&lt;2,"1,5(UM E MEIO) BOM",IF(AX2&lt;4,"1 REGULAR",IF(AX2&gt;=4,"0 (ZERO) Comportamento inadequado"))))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1" name="Tabela21" displayName="Tabela21" ref="A1:AY48" totalsRowShown="0" headerRowDxfId="63" dataDxfId="62">
  <autoFilter ref="A1:AY48"/>
  <tableColumns count="51">
    <tableColumn id="1" name="Nº" dataDxfId="61" dataCellStyle="Normal 3"/>
    <tableColumn id="2" name="ALUNO1" dataDxfId="60" dataCellStyle="Normal 4"/>
    <tableColumn id="3" name="TURMA" dataDxfId="59"/>
    <tableColumn id="4" name="D-Não cumprimento da tarefa de sala de aula" dataDxfId="58"/>
    <tableColumn id="5" name="E-Não cumpriu a tarefa de casa" dataDxfId="57"/>
    <tableColumn id="6" name="F-Não trouxe o livro didático" dataDxfId="56"/>
    <tableColumn id="7" name="G-Não trouxe os EPI (jaleco)" dataDxfId="55"/>
    <tableColumn id="8" name="H-Conversando muito em aula" dataDxfId="54"/>
    <tableColumn id="9" name="I-Desrespeito ao colega" dataDxfId="53"/>
    <tableColumn id="10" name="J-Desrespeito ao professor" dataDxfId="52"/>
    <tableColumn id="11" name="K-Desrespeito aos gestores da escola" dataDxfId="51"/>
    <tableColumn id="12" name="L-Chegada após o professor - Autorizado" dataDxfId="50"/>
    <tableColumn id="13" name="M-Saída da sala sem permissão do professor " dataDxfId="49"/>
    <tableColumn id="14" name="N-Uso indevido do telefone celular em sala " dataDxfId="48"/>
    <tableColumn id="15" name="O-Agressividade exacerbada" dataDxfId="47"/>
    <tableColumn id="16" name="P-Depredação e/ou danificação do patrimônio" dataDxfId="46"/>
    <tableColumn id="17" name="Q-Sem material escolar obrigatório para a aula" dataDxfId="45"/>
    <tableColumn id="18" name="R-Uso de componente, material e equipamento inadequado na aula " dataDxfId="44"/>
    <tableColumn id="19" name="S-Está sem o uniforme" dataDxfId="43"/>
    <tableColumn id="20" name="T-Atividades inadequadas na aula" dataDxfId="42"/>
    <tableColumn id="21" name="U-Descumprimento do mapa de sala" dataDxfId="41"/>
    <tableColumn id="22" name="V-Saída antecipada da aula/escola - Autorizada" dataDxfId="40"/>
    <tableColumn id="23" name="W-Ato fraudulento na avaliação" dataDxfId="39"/>
    <tableColumn id="24" name="X-Palavrões e/ou gestos inadequados." dataDxfId="38"/>
    <tableColumn id="25" name="Y-Uso de boné nas dependências da escola" dataDxfId="37"/>
    <tableColumn id="26" name="Z-Brincadeira inadequada em aula" dataDxfId="36"/>
    <tableColumn id="27" name="AA-Convocação da família  para reunião" dataDxfId="35"/>
    <tableColumn id="28" name="AB-Falta da família em reuniões convocadas" dataDxfId="34"/>
    <tableColumn id="29" name="AC-Apresentação de atestado médico" dataDxfId="33"/>
    <tableColumn id="30" name="AD-Prova de 2ª chamada" dataDxfId="32"/>
    <tableColumn id="31" name="AE-Convocação para aula em contra turno." dataDxfId="31"/>
    <tableColumn id="32" name="AF-Convocação para trabalho de campo/Visita técnica" dataDxfId="30"/>
    <tableColumn id="33" name="AG-Falta no trabalho de campo/visita técnica." dataDxfId="29"/>
    <tableColumn id="34" name="Aluno" dataDxfId="28"/>
    <tableColumn id="35" name="Professor" dataDxfId="27"/>
    <tableColumn id="36" name="COORTUR" dataDxfId="26"/>
    <tableColumn id="37" name="COORTEC" dataDxfId="25"/>
    <tableColumn id="38" name="COORDPEDAG" dataDxfId="24"/>
    <tableColumn id="39" name="DIRET" dataDxfId="23"/>
    <tableColumn id="40" name="RELATO ADICIONAL" dataDxfId="22"/>
    <tableColumn id="41" name="DATA" dataDxfId="21">
      <calculatedColumnFormula>TODAY()</calculatedColumnFormula>
    </tableColumn>
    <tableColumn id="42" name="C1" dataDxfId="20"/>
    <tableColumn id="43" name="C2" dataDxfId="19"/>
    <tableColumn id="44" name="C3" dataDxfId="18"/>
    <tableColumn id="45" name="C4" dataDxfId="17"/>
    <tableColumn id="46" name="C5" dataDxfId="16"/>
    <tableColumn id="47" name="C6" dataDxfId="15"/>
    <tableColumn id="48" name="C7" dataDxfId="14"/>
    <tableColumn id="49" name="C8" dataDxfId="13"/>
    <tableColumn id="50" name="AA" dataDxfId="12">
      <calculatedColumnFormula>COUNTA(AP2:AW2)</calculatedColumnFormula>
    </tableColumn>
    <tableColumn id="51" name="CA" dataDxfId="11">
      <calculatedColumnFormula>IF(AX2=0,"2(DOIS) EXCELENTE",IF(AX2&lt;2,"1,5(UM E MEIO) BOM",IF(AX2&lt;4,"1 REGULAR",IF(AX2&gt;=4,"0 (ZERO) Comportamento inadequado"))))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workbookViewId="0">
      <pane xSplit="2" ySplit="1" topLeftCell="AO2" activePane="bottomRight" state="frozen"/>
      <selection pane="topRight" activeCell="C1" sqref="C1"/>
      <selection pane="bottomLeft" activeCell="A2" sqref="A2"/>
      <selection pane="bottomRight" activeCell="AO1" sqref="AO1:AY46"/>
    </sheetView>
  </sheetViews>
  <sheetFormatPr defaultRowHeight="14.4" x14ac:dyDescent="0.3"/>
  <cols>
    <col min="1" max="1" width="5.5546875" style="17" customWidth="1"/>
    <col min="2" max="2" width="66.88671875" style="17" customWidth="1"/>
    <col min="3" max="3" width="16" style="17" customWidth="1"/>
    <col min="4" max="4" width="57.109375" style="17" customWidth="1"/>
    <col min="5" max="5" width="45.88671875" style="17" customWidth="1"/>
    <col min="6" max="6" width="41" style="17" customWidth="1"/>
    <col min="7" max="7" width="41.77734375" style="17" customWidth="1"/>
    <col min="8" max="8" width="44.109375" style="17" customWidth="1"/>
    <col min="9" max="10" width="40.77734375" style="17" customWidth="1"/>
    <col min="11" max="11" width="54.33203125" style="17" customWidth="1"/>
    <col min="12" max="14" width="57.109375" style="17" customWidth="1"/>
    <col min="15" max="15" width="41.88671875" style="17" customWidth="1"/>
    <col min="16" max="18" width="57.109375" style="17" customWidth="1"/>
    <col min="19" max="19" width="40.77734375" style="17" customWidth="1"/>
    <col min="20" max="20" width="48.6640625" style="17" customWidth="1"/>
    <col min="21" max="21" width="52.44140625" style="17" customWidth="1"/>
    <col min="22" max="22" width="57.109375" style="17" customWidth="1"/>
    <col min="23" max="23" width="45.21875" style="17" customWidth="1"/>
    <col min="24" max="24" width="55" style="17" customWidth="1"/>
    <col min="25" max="25" width="57.109375" style="17" customWidth="1"/>
    <col min="26" max="26" width="49.21875" style="17" customWidth="1"/>
    <col min="27" max="28" width="57.109375" style="17" customWidth="1"/>
    <col min="29" max="29" width="54.21875" style="17" customWidth="1"/>
    <col min="30" max="30" width="40.77734375" style="17" customWidth="1"/>
    <col min="31" max="33" width="57.109375" style="17" customWidth="1"/>
    <col min="34" max="49" width="40.77734375" style="17" customWidth="1"/>
    <col min="50" max="16384" width="8.88671875" style="17"/>
  </cols>
  <sheetData>
    <row r="1" spans="1:51" ht="45" customHeight="1" x14ac:dyDescent="0.3">
      <c r="A1" s="4" t="s">
        <v>40</v>
      </c>
      <c r="B1" s="3" t="s">
        <v>0</v>
      </c>
      <c r="C1" s="5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8" t="s">
        <v>39</v>
      </c>
      <c r="AP1" s="41" t="s">
        <v>115</v>
      </c>
      <c r="AQ1" s="41" t="s">
        <v>116</v>
      </c>
      <c r="AR1" s="41" t="s">
        <v>117</v>
      </c>
      <c r="AS1" s="41" t="s">
        <v>118</v>
      </c>
      <c r="AT1" s="41" t="s">
        <v>119</v>
      </c>
      <c r="AU1" s="41" t="s">
        <v>120</v>
      </c>
      <c r="AV1" s="41" t="s">
        <v>121</v>
      </c>
      <c r="AW1" s="41" t="s">
        <v>122</v>
      </c>
      <c r="AX1" s="41" t="s">
        <v>123</v>
      </c>
      <c r="AY1" s="7" t="s">
        <v>124</v>
      </c>
    </row>
    <row r="2" spans="1:51" ht="23.4" x14ac:dyDescent="0.45">
      <c r="A2" s="21">
        <v>1</v>
      </c>
      <c r="B2" s="22" t="s">
        <v>44</v>
      </c>
      <c r="C2" s="29" t="s">
        <v>42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8">
        <f t="shared" ref="AO2:AO46" ca="1" si="0">TODAY()</f>
        <v>42784</v>
      </c>
      <c r="AP2" s="37" t="s">
        <v>125</v>
      </c>
      <c r="AQ2" s="37" t="s">
        <v>126</v>
      </c>
      <c r="AR2" s="38" t="s">
        <v>127</v>
      </c>
      <c r="AS2" s="38" t="s">
        <v>128</v>
      </c>
      <c r="AT2" s="38"/>
      <c r="AU2" s="38"/>
      <c r="AV2" s="38"/>
      <c r="AW2" s="38"/>
      <c r="AX2" s="31">
        <f t="shared" ref="AX2:AX46" si="1">COUNTA(AP2:AW2)</f>
        <v>4</v>
      </c>
      <c r="AY2" s="39" t="str">
        <f t="shared" ref="AY2:AY46" si="2">IF(AX2=0,"2(DOIS) EXCELENTE",IF(AX2&lt;2,"1,5(UM E MEIO) BOM",IF(AX2&lt;4,"1 REGULAR",IF(AX2&gt;=4,"0 (ZERO) Comportamento inadequado"))))</f>
        <v>0 (ZERO) Comportamento inadequado</v>
      </c>
    </row>
    <row r="3" spans="1:51" ht="23.4" x14ac:dyDescent="0.45">
      <c r="A3" s="21">
        <v>2</v>
      </c>
      <c r="B3" s="23" t="s">
        <v>45</v>
      </c>
      <c r="C3" s="29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8">
        <f t="shared" ca="1" si="0"/>
        <v>42784</v>
      </c>
      <c r="AP3" s="35"/>
      <c r="AQ3" s="35"/>
      <c r="AR3" s="35"/>
      <c r="AS3" s="35"/>
      <c r="AT3" s="35"/>
      <c r="AU3" s="35"/>
      <c r="AV3" s="35"/>
      <c r="AW3" s="35"/>
      <c r="AX3" s="36">
        <f t="shared" si="1"/>
        <v>0</v>
      </c>
      <c r="AY3" s="19" t="str">
        <f t="shared" si="2"/>
        <v>2(DOIS) EXCELENTE</v>
      </c>
    </row>
    <row r="4" spans="1:51" ht="23.4" x14ac:dyDescent="0.45">
      <c r="A4" s="21">
        <v>3</v>
      </c>
      <c r="B4" s="22" t="s">
        <v>46</v>
      </c>
      <c r="C4" s="29" t="s">
        <v>42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8">
        <f t="shared" ca="1" si="0"/>
        <v>42784</v>
      </c>
      <c r="AP4" s="35"/>
      <c r="AQ4" s="35"/>
      <c r="AR4" s="35"/>
      <c r="AS4" s="35"/>
      <c r="AT4" s="35"/>
      <c r="AU4" s="35"/>
      <c r="AV4" s="35"/>
      <c r="AW4" s="35"/>
      <c r="AX4" s="32">
        <f t="shared" si="1"/>
        <v>0</v>
      </c>
      <c r="AY4" s="19" t="str">
        <f t="shared" si="2"/>
        <v>2(DOIS) EXCELENTE</v>
      </c>
    </row>
    <row r="5" spans="1:51" ht="23.4" x14ac:dyDescent="0.45">
      <c r="A5" s="21">
        <v>4</v>
      </c>
      <c r="B5" s="22" t="s">
        <v>47</v>
      </c>
      <c r="C5" s="29" t="s">
        <v>42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8">
        <f t="shared" ca="1" si="0"/>
        <v>42784</v>
      </c>
      <c r="AP5" s="35"/>
      <c r="AQ5" s="35"/>
      <c r="AR5" s="35"/>
      <c r="AS5" s="35"/>
      <c r="AT5" s="35"/>
      <c r="AU5" s="35"/>
      <c r="AV5" s="35"/>
      <c r="AW5" s="35"/>
      <c r="AX5" s="32">
        <f t="shared" si="1"/>
        <v>0</v>
      </c>
      <c r="AY5" s="19" t="str">
        <f t="shared" si="2"/>
        <v>2(DOIS) EXCELENTE</v>
      </c>
    </row>
    <row r="6" spans="1:51" ht="23.4" x14ac:dyDescent="0.45">
      <c r="A6" s="21">
        <v>5</v>
      </c>
      <c r="B6" s="22" t="s">
        <v>48</v>
      </c>
      <c r="C6" s="29" t="s">
        <v>42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8">
        <f t="shared" ca="1" si="0"/>
        <v>42784</v>
      </c>
      <c r="AP6" s="35"/>
      <c r="AQ6" s="35"/>
      <c r="AR6" s="35"/>
      <c r="AS6" s="35"/>
      <c r="AT6" s="35"/>
      <c r="AU6" s="35"/>
      <c r="AV6" s="35"/>
      <c r="AW6" s="35"/>
      <c r="AX6" s="32">
        <f t="shared" si="1"/>
        <v>0</v>
      </c>
      <c r="AY6" s="19" t="str">
        <f t="shared" si="2"/>
        <v>2(DOIS) EXCELENTE</v>
      </c>
    </row>
    <row r="7" spans="1:51" ht="23.4" x14ac:dyDescent="0.45">
      <c r="A7" s="21">
        <v>6</v>
      </c>
      <c r="B7" s="22" t="s">
        <v>49</v>
      </c>
      <c r="C7" s="29" t="s">
        <v>42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8">
        <f t="shared" ca="1" si="0"/>
        <v>42784</v>
      </c>
      <c r="AP7" s="35"/>
      <c r="AQ7" s="35"/>
      <c r="AR7" s="35"/>
      <c r="AS7" s="35"/>
      <c r="AT7" s="35"/>
      <c r="AU7" s="35"/>
      <c r="AV7" s="35"/>
      <c r="AW7" s="35"/>
      <c r="AX7" s="32">
        <f t="shared" si="1"/>
        <v>0</v>
      </c>
      <c r="AY7" s="19" t="str">
        <f t="shared" si="2"/>
        <v>2(DOIS) EXCELENTE</v>
      </c>
    </row>
    <row r="8" spans="1:51" ht="23.4" x14ac:dyDescent="0.45">
      <c r="A8" s="21">
        <v>7</v>
      </c>
      <c r="B8" s="22" t="s">
        <v>50</v>
      </c>
      <c r="C8" s="29" t="s">
        <v>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8">
        <f t="shared" ca="1" si="0"/>
        <v>42784</v>
      </c>
      <c r="AP8" s="35"/>
      <c r="AQ8" s="35"/>
      <c r="AR8" s="35"/>
      <c r="AS8" s="35"/>
      <c r="AT8" s="35"/>
      <c r="AU8" s="35"/>
      <c r="AV8" s="35"/>
      <c r="AW8" s="35"/>
      <c r="AX8" s="32">
        <f t="shared" si="1"/>
        <v>0</v>
      </c>
      <c r="AY8" s="19" t="str">
        <f t="shared" si="2"/>
        <v>2(DOIS) EXCELENTE</v>
      </c>
    </row>
    <row r="9" spans="1:51" ht="23.4" x14ac:dyDescent="0.45">
      <c r="A9" s="21">
        <v>8</v>
      </c>
      <c r="B9" s="22" t="s">
        <v>51</v>
      </c>
      <c r="C9" s="29" t="s">
        <v>42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8">
        <f t="shared" ca="1" si="0"/>
        <v>42784</v>
      </c>
      <c r="AP9" s="35"/>
      <c r="AQ9" s="35"/>
      <c r="AR9" s="35"/>
      <c r="AS9" s="35"/>
      <c r="AT9" s="35"/>
      <c r="AU9" s="35"/>
      <c r="AV9" s="35"/>
      <c r="AW9" s="35"/>
      <c r="AX9" s="32">
        <f t="shared" si="1"/>
        <v>0</v>
      </c>
      <c r="AY9" s="19" t="str">
        <f t="shared" si="2"/>
        <v>2(DOIS) EXCELENTE</v>
      </c>
    </row>
    <row r="10" spans="1:51" ht="23.4" x14ac:dyDescent="0.45">
      <c r="A10" s="21">
        <v>9</v>
      </c>
      <c r="B10" s="22" t="s">
        <v>52</v>
      </c>
      <c r="C10" s="29" t="s">
        <v>42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8">
        <f t="shared" ca="1" si="0"/>
        <v>42784</v>
      </c>
      <c r="AP10" s="35"/>
      <c r="AQ10" s="35"/>
      <c r="AR10" s="35"/>
      <c r="AS10" s="35"/>
      <c r="AT10" s="35"/>
      <c r="AU10" s="35"/>
      <c r="AV10" s="35"/>
      <c r="AW10" s="35"/>
      <c r="AX10" s="32">
        <f t="shared" si="1"/>
        <v>0</v>
      </c>
      <c r="AY10" s="19" t="str">
        <f t="shared" si="2"/>
        <v>2(DOIS) EXCELENTE</v>
      </c>
    </row>
    <row r="11" spans="1:51" ht="23.4" x14ac:dyDescent="0.45">
      <c r="A11" s="21">
        <v>10</v>
      </c>
      <c r="B11" s="23" t="s">
        <v>53</v>
      </c>
      <c r="C11" s="29" t="s">
        <v>42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8">
        <f t="shared" ca="1" si="0"/>
        <v>42784</v>
      </c>
      <c r="AP11" s="35"/>
      <c r="AQ11" s="35"/>
      <c r="AR11" s="35"/>
      <c r="AS11" s="35"/>
      <c r="AT11" s="35"/>
      <c r="AU11" s="35"/>
      <c r="AV11" s="35"/>
      <c r="AW11" s="35"/>
      <c r="AX11" s="32">
        <f t="shared" si="1"/>
        <v>0</v>
      </c>
      <c r="AY11" s="19" t="str">
        <f t="shared" si="2"/>
        <v>2(DOIS) EXCELENTE</v>
      </c>
    </row>
    <row r="12" spans="1:51" ht="23.4" x14ac:dyDescent="0.45">
      <c r="A12" s="21">
        <v>11</v>
      </c>
      <c r="B12" s="22" t="s">
        <v>54</v>
      </c>
      <c r="C12" s="29" t="s">
        <v>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8">
        <f t="shared" ca="1" si="0"/>
        <v>42784</v>
      </c>
      <c r="AP12" s="35"/>
      <c r="AQ12" s="35"/>
      <c r="AR12" s="35"/>
      <c r="AS12" s="35"/>
      <c r="AT12" s="35"/>
      <c r="AU12" s="35"/>
      <c r="AV12" s="35"/>
      <c r="AW12" s="35"/>
      <c r="AX12" s="32">
        <f t="shared" si="1"/>
        <v>0</v>
      </c>
      <c r="AY12" s="19" t="str">
        <f t="shared" si="2"/>
        <v>2(DOIS) EXCELENTE</v>
      </c>
    </row>
    <row r="13" spans="1:51" ht="23.4" x14ac:dyDescent="0.45">
      <c r="A13" s="21">
        <v>12</v>
      </c>
      <c r="B13" s="22" t="s">
        <v>55</v>
      </c>
      <c r="C13" s="29" t="s">
        <v>42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8">
        <f t="shared" ca="1" si="0"/>
        <v>42784</v>
      </c>
      <c r="AP13" s="35"/>
      <c r="AQ13" s="35"/>
      <c r="AR13" s="35"/>
      <c r="AS13" s="35"/>
      <c r="AT13" s="35"/>
      <c r="AU13" s="35"/>
      <c r="AV13" s="35"/>
      <c r="AW13" s="35"/>
      <c r="AX13" s="32">
        <f t="shared" si="1"/>
        <v>0</v>
      </c>
      <c r="AY13" s="19" t="str">
        <f t="shared" si="2"/>
        <v>2(DOIS) EXCELENTE</v>
      </c>
    </row>
    <row r="14" spans="1:51" ht="23.4" x14ac:dyDescent="0.45">
      <c r="A14" s="21">
        <v>13</v>
      </c>
      <c r="B14" s="22" t="s">
        <v>56</v>
      </c>
      <c r="C14" s="29" t="s">
        <v>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8">
        <f t="shared" ca="1" si="0"/>
        <v>42784</v>
      </c>
      <c r="AP14" s="35"/>
      <c r="AQ14" s="35"/>
      <c r="AR14" s="35"/>
      <c r="AS14" s="35"/>
      <c r="AT14" s="35"/>
      <c r="AU14" s="35"/>
      <c r="AV14" s="35"/>
      <c r="AW14" s="35"/>
      <c r="AX14" s="32">
        <f t="shared" si="1"/>
        <v>0</v>
      </c>
      <c r="AY14" s="19" t="str">
        <f t="shared" si="2"/>
        <v>2(DOIS) EXCELENTE</v>
      </c>
    </row>
    <row r="15" spans="1:51" ht="23.4" x14ac:dyDescent="0.45">
      <c r="A15" s="21">
        <v>14</v>
      </c>
      <c r="B15" s="24" t="s">
        <v>57</v>
      </c>
      <c r="C15" s="29" t="s">
        <v>42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8">
        <f t="shared" ca="1" si="0"/>
        <v>42784</v>
      </c>
      <c r="AP15" s="35"/>
      <c r="AQ15" s="35"/>
      <c r="AR15" s="35"/>
      <c r="AS15" s="35"/>
      <c r="AT15" s="35"/>
      <c r="AU15" s="35"/>
      <c r="AV15" s="35"/>
      <c r="AW15" s="35"/>
      <c r="AX15" s="32">
        <f t="shared" si="1"/>
        <v>0</v>
      </c>
      <c r="AY15" s="19" t="str">
        <f t="shared" si="2"/>
        <v>2(DOIS) EXCELENTE</v>
      </c>
    </row>
    <row r="16" spans="1:51" ht="23.4" x14ac:dyDescent="0.45">
      <c r="A16" s="21">
        <v>15</v>
      </c>
      <c r="B16" s="22" t="s">
        <v>58</v>
      </c>
      <c r="C16" s="29" t="s">
        <v>42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8">
        <f t="shared" ca="1" si="0"/>
        <v>42784</v>
      </c>
      <c r="AP16" s="35"/>
      <c r="AQ16" s="35"/>
      <c r="AR16" s="35"/>
      <c r="AS16" s="35"/>
      <c r="AT16" s="35"/>
      <c r="AU16" s="35"/>
      <c r="AV16" s="35"/>
      <c r="AW16" s="35"/>
      <c r="AX16" s="32">
        <f t="shared" si="1"/>
        <v>0</v>
      </c>
      <c r="AY16" s="19" t="str">
        <f t="shared" si="2"/>
        <v>2(DOIS) EXCELENTE</v>
      </c>
    </row>
    <row r="17" spans="1:51" ht="23.4" x14ac:dyDescent="0.45">
      <c r="A17" s="21">
        <v>16</v>
      </c>
      <c r="B17" s="22" t="s">
        <v>59</v>
      </c>
      <c r="C17" s="29" t="s">
        <v>42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8">
        <f t="shared" ca="1" si="0"/>
        <v>42784</v>
      </c>
      <c r="AP17" s="35"/>
      <c r="AQ17" s="35"/>
      <c r="AR17" s="35"/>
      <c r="AS17" s="35"/>
      <c r="AT17" s="35"/>
      <c r="AU17" s="35"/>
      <c r="AV17" s="35"/>
      <c r="AW17" s="35"/>
      <c r="AX17" s="32">
        <f t="shared" si="1"/>
        <v>0</v>
      </c>
      <c r="AY17" s="19" t="str">
        <f t="shared" si="2"/>
        <v>2(DOIS) EXCELENTE</v>
      </c>
    </row>
    <row r="18" spans="1:51" ht="23.4" x14ac:dyDescent="0.45">
      <c r="A18" s="21">
        <v>17</v>
      </c>
      <c r="B18" s="22" t="s">
        <v>60</v>
      </c>
      <c r="C18" s="29" t="s">
        <v>42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8">
        <f t="shared" ca="1" si="0"/>
        <v>42784</v>
      </c>
      <c r="AP18" s="35"/>
      <c r="AQ18" s="35"/>
      <c r="AR18" s="35"/>
      <c r="AS18" s="35"/>
      <c r="AT18" s="35"/>
      <c r="AU18" s="35"/>
      <c r="AV18" s="35"/>
      <c r="AW18" s="35"/>
      <c r="AX18" s="32">
        <f t="shared" si="1"/>
        <v>0</v>
      </c>
      <c r="AY18" s="19" t="str">
        <f t="shared" si="2"/>
        <v>2(DOIS) EXCELENTE</v>
      </c>
    </row>
    <row r="19" spans="1:51" ht="23.4" x14ac:dyDescent="0.45">
      <c r="A19" s="21">
        <v>18</v>
      </c>
      <c r="B19" s="22" t="s">
        <v>61</v>
      </c>
      <c r="C19" s="29" t="s">
        <v>42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8">
        <f t="shared" ca="1" si="0"/>
        <v>42784</v>
      </c>
      <c r="AP19" s="35"/>
      <c r="AQ19" s="35"/>
      <c r="AR19" s="35"/>
      <c r="AS19" s="35"/>
      <c r="AT19" s="35"/>
      <c r="AU19" s="35"/>
      <c r="AV19" s="35"/>
      <c r="AW19" s="35"/>
      <c r="AX19" s="32">
        <f t="shared" si="1"/>
        <v>0</v>
      </c>
      <c r="AY19" s="19" t="str">
        <f t="shared" si="2"/>
        <v>2(DOIS) EXCELENTE</v>
      </c>
    </row>
    <row r="20" spans="1:51" ht="23.4" x14ac:dyDescent="0.45">
      <c r="A20" s="21">
        <v>19</v>
      </c>
      <c r="B20" s="22" t="s">
        <v>62</v>
      </c>
      <c r="C20" s="29" t="s">
        <v>42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8">
        <f t="shared" ca="1" si="0"/>
        <v>42784</v>
      </c>
      <c r="AP20" s="35"/>
      <c r="AQ20" s="35"/>
      <c r="AR20" s="35"/>
      <c r="AS20" s="35"/>
      <c r="AT20" s="35"/>
      <c r="AU20" s="35"/>
      <c r="AV20" s="35"/>
      <c r="AW20" s="35"/>
      <c r="AX20" s="32">
        <f t="shared" si="1"/>
        <v>0</v>
      </c>
      <c r="AY20" s="19" t="str">
        <f t="shared" si="2"/>
        <v>2(DOIS) EXCELENTE</v>
      </c>
    </row>
    <row r="21" spans="1:51" ht="23.4" x14ac:dyDescent="0.45">
      <c r="A21" s="21">
        <v>20</v>
      </c>
      <c r="B21" s="24" t="s">
        <v>63</v>
      </c>
      <c r="C21" s="29" t="s">
        <v>42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8">
        <f t="shared" ca="1" si="0"/>
        <v>42784</v>
      </c>
      <c r="AP21" s="35"/>
      <c r="AQ21" s="35"/>
      <c r="AR21" s="35"/>
      <c r="AS21" s="35"/>
      <c r="AT21" s="35"/>
      <c r="AU21" s="35"/>
      <c r="AV21" s="35"/>
      <c r="AW21" s="35"/>
      <c r="AX21" s="32">
        <f t="shared" si="1"/>
        <v>0</v>
      </c>
      <c r="AY21" s="19" t="str">
        <f t="shared" si="2"/>
        <v>2(DOIS) EXCELENTE</v>
      </c>
    </row>
    <row r="22" spans="1:51" ht="23.4" x14ac:dyDescent="0.45">
      <c r="A22" s="21">
        <v>21</v>
      </c>
      <c r="B22" s="22" t="s">
        <v>64</v>
      </c>
      <c r="C22" s="29" t="s">
        <v>42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8">
        <f t="shared" ca="1" si="0"/>
        <v>42784</v>
      </c>
      <c r="AP22" s="35"/>
      <c r="AQ22" s="35"/>
      <c r="AR22" s="35"/>
      <c r="AS22" s="35"/>
      <c r="AT22" s="35"/>
      <c r="AU22" s="35"/>
      <c r="AV22" s="35"/>
      <c r="AW22" s="35"/>
      <c r="AX22" s="32">
        <f t="shared" si="1"/>
        <v>0</v>
      </c>
      <c r="AY22" s="19" t="str">
        <f t="shared" si="2"/>
        <v>2(DOIS) EXCELENTE</v>
      </c>
    </row>
    <row r="23" spans="1:51" ht="23.4" x14ac:dyDescent="0.45">
      <c r="A23" s="21">
        <v>22</v>
      </c>
      <c r="B23" s="22" t="s">
        <v>65</v>
      </c>
      <c r="C23" s="29" t="s">
        <v>42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8">
        <f t="shared" ca="1" si="0"/>
        <v>42784</v>
      </c>
      <c r="AP23" s="35"/>
      <c r="AQ23" s="35"/>
      <c r="AR23" s="35"/>
      <c r="AS23" s="35"/>
      <c r="AT23" s="35"/>
      <c r="AU23" s="35"/>
      <c r="AV23" s="35"/>
      <c r="AW23" s="35"/>
      <c r="AX23" s="32">
        <f t="shared" si="1"/>
        <v>0</v>
      </c>
      <c r="AY23" s="19" t="str">
        <f t="shared" si="2"/>
        <v>2(DOIS) EXCELENTE</v>
      </c>
    </row>
    <row r="24" spans="1:51" ht="23.4" x14ac:dyDescent="0.45">
      <c r="A24" s="21">
        <v>23</v>
      </c>
      <c r="B24" s="22" t="s">
        <v>66</v>
      </c>
      <c r="C24" s="29" t="s">
        <v>42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8">
        <f t="shared" ca="1" si="0"/>
        <v>42784</v>
      </c>
      <c r="AP24" s="35"/>
      <c r="AQ24" s="35"/>
      <c r="AR24" s="35"/>
      <c r="AS24" s="35"/>
      <c r="AT24" s="35"/>
      <c r="AU24" s="35"/>
      <c r="AV24" s="35"/>
      <c r="AW24" s="35"/>
      <c r="AX24" s="32">
        <f t="shared" si="1"/>
        <v>0</v>
      </c>
      <c r="AY24" s="19" t="str">
        <f t="shared" si="2"/>
        <v>2(DOIS) EXCELENTE</v>
      </c>
    </row>
    <row r="25" spans="1:51" ht="23.4" x14ac:dyDescent="0.45">
      <c r="A25" s="21">
        <v>24</v>
      </c>
      <c r="B25" s="22" t="s">
        <v>67</v>
      </c>
      <c r="C25" s="29" t="s">
        <v>42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8">
        <f t="shared" ca="1" si="0"/>
        <v>42784</v>
      </c>
      <c r="AP25" s="35"/>
      <c r="AQ25" s="35"/>
      <c r="AR25" s="35"/>
      <c r="AS25" s="35"/>
      <c r="AT25" s="35"/>
      <c r="AU25" s="35"/>
      <c r="AV25" s="35"/>
      <c r="AW25" s="35"/>
      <c r="AX25" s="32">
        <f t="shared" si="1"/>
        <v>0</v>
      </c>
      <c r="AY25" s="19" t="str">
        <f t="shared" si="2"/>
        <v>2(DOIS) EXCELENTE</v>
      </c>
    </row>
    <row r="26" spans="1:51" ht="23.4" x14ac:dyDescent="0.45">
      <c r="A26" s="11">
        <v>25</v>
      </c>
      <c r="B26" s="20"/>
      <c r="C26" s="3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8">
        <f t="shared" ca="1" si="0"/>
        <v>42784</v>
      </c>
      <c r="AP26" s="35"/>
      <c r="AQ26" s="35"/>
      <c r="AR26" s="35"/>
      <c r="AS26" s="35"/>
      <c r="AT26" s="35"/>
      <c r="AU26" s="35"/>
      <c r="AV26" s="35"/>
      <c r="AW26" s="35"/>
      <c r="AX26" s="32">
        <f t="shared" si="1"/>
        <v>0</v>
      </c>
      <c r="AY26" s="19" t="str">
        <f t="shared" si="2"/>
        <v>2(DOIS) EXCELENTE</v>
      </c>
    </row>
    <row r="27" spans="1:51" ht="15.6" x14ac:dyDescent="0.3">
      <c r="A27" s="11">
        <v>26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8">
        <f t="shared" ca="1" si="0"/>
        <v>42784</v>
      </c>
      <c r="AP27" s="35"/>
      <c r="AQ27" s="35"/>
      <c r="AR27" s="35"/>
      <c r="AS27" s="35"/>
      <c r="AT27" s="35"/>
      <c r="AU27" s="35"/>
      <c r="AV27" s="35"/>
      <c r="AW27" s="35"/>
      <c r="AX27" s="32">
        <f t="shared" si="1"/>
        <v>0</v>
      </c>
      <c r="AY27" s="19" t="str">
        <f t="shared" si="2"/>
        <v>2(DOIS) EXCELENTE</v>
      </c>
    </row>
    <row r="28" spans="1:51" ht="15.6" x14ac:dyDescent="0.3">
      <c r="A28" s="11">
        <v>27</v>
      </c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8">
        <f t="shared" ca="1" si="0"/>
        <v>42784</v>
      </c>
      <c r="AP28" s="35"/>
      <c r="AQ28" s="35"/>
      <c r="AR28" s="35"/>
      <c r="AS28" s="35"/>
      <c r="AT28" s="35"/>
      <c r="AU28" s="35"/>
      <c r="AV28" s="35"/>
      <c r="AW28" s="35"/>
      <c r="AX28" s="32">
        <f t="shared" si="1"/>
        <v>0</v>
      </c>
      <c r="AY28" s="19" t="str">
        <f t="shared" si="2"/>
        <v>2(DOIS) EXCELENTE</v>
      </c>
    </row>
    <row r="29" spans="1:51" ht="15.6" x14ac:dyDescent="0.3">
      <c r="A29" s="11">
        <v>28</v>
      </c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8">
        <f t="shared" ca="1" si="0"/>
        <v>42784</v>
      </c>
      <c r="AP29" s="35"/>
      <c r="AQ29" s="35"/>
      <c r="AR29" s="35"/>
      <c r="AS29" s="35"/>
      <c r="AT29" s="35"/>
      <c r="AU29" s="35"/>
      <c r="AV29" s="35"/>
      <c r="AW29" s="35"/>
      <c r="AX29" s="32">
        <f t="shared" si="1"/>
        <v>0</v>
      </c>
      <c r="AY29" s="19" t="str">
        <f t="shared" si="2"/>
        <v>2(DOIS) EXCELENTE</v>
      </c>
    </row>
    <row r="30" spans="1:51" ht="15.6" x14ac:dyDescent="0.3">
      <c r="A30" s="11">
        <v>29</v>
      </c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8">
        <f t="shared" ca="1" si="0"/>
        <v>42784</v>
      </c>
      <c r="AP30" s="35"/>
      <c r="AQ30" s="35"/>
      <c r="AR30" s="35"/>
      <c r="AS30" s="35"/>
      <c r="AT30" s="35"/>
      <c r="AU30" s="35"/>
      <c r="AV30" s="35"/>
      <c r="AW30" s="35"/>
      <c r="AX30" s="32">
        <f t="shared" si="1"/>
        <v>0</v>
      </c>
      <c r="AY30" s="19" t="str">
        <f t="shared" si="2"/>
        <v>2(DOIS) EXCELENTE</v>
      </c>
    </row>
    <row r="31" spans="1:51" ht="15.6" x14ac:dyDescent="0.3">
      <c r="A31" s="11">
        <v>30</v>
      </c>
      <c r="B31" s="1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8">
        <f t="shared" ca="1" si="0"/>
        <v>42784</v>
      </c>
      <c r="AP31" s="35"/>
      <c r="AQ31" s="35"/>
      <c r="AR31" s="35"/>
      <c r="AS31" s="35"/>
      <c r="AT31" s="35"/>
      <c r="AU31" s="35"/>
      <c r="AV31" s="35"/>
      <c r="AW31" s="35"/>
      <c r="AX31" s="32">
        <f t="shared" si="1"/>
        <v>0</v>
      </c>
      <c r="AY31" s="19" t="str">
        <f t="shared" si="2"/>
        <v>2(DOIS) EXCELENTE</v>
      </c>
    </row>
    <row r="32" spans="1:51" ht="15.6" x14ac:dyDescent="0.3">
      <c r="A32" s="11">
        <v>31</v>
      </c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8">
        <f t="shared" ca="1" si="0"/>
        <v>42784</v>
      </c>
      <c r="AP32" s="35"/>
      <c r="AQ32" s="35"/>
      <c r="AR32" s="35"/>
      <c r="AS32" s="35"/>
      <c r="AT32" s="35"/>
      <c r="AU32" s="35"/>
      <c r="AV32" s="35"/>
      <c r="AW32" s="35"/>
      <c r="AX32" s="32">
        <f t="shared" si="1"/>
        <v>0</v>
      </c>
      <c r="AY32" s="19" t="str">
        <f t="shared" si="2"/>
        <v>2(DOIS) EXCELENTE</v>
      </c>
    </row>
    <row r="33" spans="1:51" ht="15.6" x14ac:dyDescent="0.3">
      <c r="A33" s="11">
        <v>32</v>
      </c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8">
        <f t="shared" ca="1" si="0"/>
        <v>42784</v>
      </c>
      <c r="AP33" s="35"/>
      <c r="AQ33" s="35"/>
      <c r="AR33" s="35"/>
      <c r="AS33" s="35"/>
      <c r="AT33" s="35"/>
      <c r="AU33" s="35"/>
      <c r="AV33" s="35"/>
      <c r="AW33" s="35"/>
      <c r="AX33" s="32">
        <f t="shared" si="1"/>
        <v>0</v>
      </c>
      <c r="AY33" s="19" t="str">
        <f t="shared" si="2"/>
        <v>2(DOIS) EXCELENTE</v>
      </c>
    </row>
    <row r="34" spans="1:51" ht="15.6" x14ac:dyDescent="0.3">
      <c r="A34" s="11">
        <v>33</v>
      </c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8">
        <f t="shared" ca="1" si="0"/>
        <v>42784</v>
      </c>
      <c r="AP34" s="35"/>
      <c r="AQ34" s="35"/>
      <c r="AR34" s="35"/>
      <c r="AS34" s="35"/>
      <c r="AT34" s="35"/>
      <c r="AU34" s="35"/>
      <c r="AV34" s="35"/>
      <c r="AW34" s="35"/>
      <c r="AX34" s="32">
        <f t="shared" si="1"/>
        <v>0</v>
      </c>
      <c r="AY34" s="19" t="str">
        <f t="shared" si="2"/>
        <v>2(DOIS) EXCELENTE</v>
      </c>
    </row>
    <row r="35" spans="1:51" ht="15.6" x14ac:dyDescent="0.3">
      <c r="A35" s="11">
        <v>34</v>
      </c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8">
        <f t="shared" ca="1" si="0"/>
        <v>42784</v>
      </c>
      <c r="AP35" s="35"/>
      <c r="AQ35" s="35"/>
      <c r="AR35" s="35"/>
      <c r="AS35" s="35"/>
      <c r="AT35" s="35"/>
      <c r="AU35" s="35"/>
      <c r="AV35" s="35"/>
      <c r="AW35" s="35"/>
      <c r="AX35" s="32">
        <f t="shared" si="1"/>
        <v>0</v>
      </c>
      <c r="AY35" s="19" t="str">
        <f t="shared" si="2"/>
        <v>2(DOIS) EXCELENTE</v>
      </c>
    </row>
    <row r="36" spans="1:51" ht="15.6" x14ac:dyDescent="0.3">
      <c r="A36" s="11">
        <v>35</v>
      </c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8">
        <f t="shared" ca="1" si="0"/>
        <v>42784</v>
      </c>
      <c r="AP36" s="35"/>
      <c r="AQ36" s="35"/>
      <c r="AR36" s="35"/>
      <c r="AS36" s="35"/>
      <c r="AT36" s="35"/>
      <c r="AU36" s="35"/>
      <c r="AV36" s="35"/>
      <c r="AW36" s="35"/>
      <c r="AX36" s="32">
        <f t="shared" si="1"/>
        <v>0</v>
      </c>
      <c r="AY36" s="19" t="str">
        <f t="shared" si="2"/>
        <v>2(DOIS) EXCELENTE</v>
      </c>
    </row>
    <row r="37" spans="1:51" ht="15.6" x14ac:dyDescent="0.3">
      <c r="A37" s="11">
        <v>36</v>
      </c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8">
        <f t="shared" ca="1" si="0"/>
        <v>42784</v>
      </c>
      <c r="AP37" s="35"/>
      <c r="AQ37" s="35"/>
      <c r="AR37" s="35"/>
      <c r="AS37" s="35"/>
      <c r="AT37" s="35"/>
      <c r="AU37" s="35"/>
      <c r="AV37" s="35"/>
      <c r="AW37" s="35"/>
      <c r="AX37" s="32">
        <f t="shared" si="1"/>
        <v>0</v>
      </c>
      <c r="AY37" s="19" t="str">
        <f t="shared" si="2"/>
        <v>2(DOIS) EXCELENTE</v>
      </c>
    </row>
    <row r="38" spans="1:51" ht="15.6" x14ac:dyDescent="0.3">
      <c r="A38" s="11">
        <v>37</v>
      </c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8">
        <f t="shared" ca="1" si="0"/>
        <v>42784</v>
      </c>
      <c r="AP38" s="34"/>
      <c r="AQ38" s="34"/>
      <c r="AR38" s="35"/>
      <c r="AS38" s="35"/>
      <c r="AT38" s="35"/>
      <c r="AU38" s="35"/>
      <c r="AV38" s="35"/>
      <c r="AW38" s="35"/>
      <c r="AX38" s="32">
        <f t="shared" si="1"/>
        <v>0</v>
      </c>
      <c r="AY38" s="19" t="str">
        <f t="shared" si="2"/>
        <v>2(DOIS) EXCELENTE</v>
      </c>
    </row>
    <row r="39" spans="1:51" ht="15.6" x14ac:dyDescent="0.3">
      <c r="A39" s="11">
        <v>38</v>
      </c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8">
        <f t="shared" ca="1" si="0"/>
        <v>42784</v>
      </c>
      <c r="AP39" s="35"/>
      <c r="AQ39" s="35"/>
      <c r="AR39" s="35"/>
      <c r="AS39" s="35"/>
      <c r="AT39" s="35"/>
      <c r="AU39" s="35"/>
      <c r="AV39" s="35"/>
      <c r="AW39" s="35"/>
      <c r="AX39" s="32">
        <f t="shared" si="1"/>
        <v>0</v>
      </c>
      <c r="AY39" s="19" t="str">
        <f t="shared" si="2"/>
        <v>2(DOIS) EXCELENTE</v>
      </c>
    </row>
    <row r="40" spans="1:51" ht="15.6" x14ac:dyDescent="0.3">
      <c r="A40" s="11">
        <v>39</v>
      </c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8">
        <f t="shared" ca="1" si="0"/>
        <v>42784</v>
      </c>
      <c r="AP40" s="35"/>
      <c r="AQ40" s="35"/>
      <c r="AR40" s="35"/>
      <c r="AS40" s="35"/>
      <c r="AT40" s="35"/>
      <c r="AU40" s="35"/>
      <c r="AV40" s="35"/>
      <c r="AW40" s="35"/>
      <c r="AX40" s="32">
        <f t="shared" si="1"/>
        <v>0</v>
      </c>
      <c r="AY40" s="19" t="str">
        <f t="shared" si="2"/>
        <v>2(DOIS) EXCELENTE</v>
      </c>
    </row>
    <row r="41" spans="1:51" ht="15.6" x14ac:dyDescent="0.3">
      <c r="A41" s="11">
        <v>40</v>
      </c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8">
        <f t="shared" ca="1" si="0"/>
        <v>42784</v>
      </c>
      <c r="AP41" s="35"/>
      <c r="AQ41" s="35"/>
      <c r="AR41" s="35"/>
      <c r="AS41" s="35"/>
      <c r="AT41" s="35"/>
      <c r="AU41" s="35"/>
      <c r="AV41" s="35"/>
      <c r="AW41" s="35"/>
      <c r="AX41" s="32">
        <f t="shared" si="1"/>
        <v>0</v>
      </c>
      <c r="AY41" s="19" t="str">
        <f t="shared" si="2"/>
        <v>2(DOIS) EXCELENTE</v>
      </c>
    </row>
    <row r="42" spans="1:51" ht="15.6" x14ac:dyDescent="0.3">
      <c r="A42" s="11">
        <v>41</v>
      </c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8">
        <f t="shared" ca="1" si="0"/>
        <v>42784</v>
      </c>
      <c r="AP42" s="35"/>
      <c r="AQ42" s="35"/>
      <c r="AR42" s="35"/>
      <c r="AS42" s="35"/>
      <c r="AT42" s="35"/>
      <c r="AU42" s="35"/>
      <c r="AV42" s="35"/>
      <c r="AW42" s="35"/>
      <c r="AX42" s="32">
        <f t="shared" si="1"/>
        <v>0</v>
      </c>
      <c r="AY42" s="19" t="str">
        <f t="shared" si="2"/>
        <v>2(DOIS) EXCELENTE</v>
      </c>
    </row>
    <row r="43" spans="1:51" ht="15.6" x14ac:dyDescent="0.3">
      <c r="A43" s="11">
        <v>42</v>
      </c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8">
        <f t="shared" ca="1" si="0"/>
        <v>42784</v>
      </c>
      <c r="AP43" s="35"/>
      <c r="AQ43" s="35"/>
      <c r="AR43" s="35"/>
      <c r="AS43" s="35"/>
      <c r="AT43" s="35"/>
      <c r="AU43" s="35"/>
      <c r="AV43" s="35"/>
      <c r="AW43" s="35"/>
      <c r="AX43" s="32">
        <f t="shared" si="1"/>
        <v>0</v>
      </c>
      <c r="AY43" s="19" t="str">
        <f t="shared" si="2"/>
        <v>2(DOIS) EXCELENTE</v>
      </c>
    </row>
    <row r="44" spans="1:51" ht="15.6" x14ac:dyDescent="0.3">
      <c r="A44" s="12">
        <v>43</v>
      </c>
      <c r="B44" s="13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18">
        <f t="shared" ca="1" si="0"/>
        <v>42784</v>
      </c>
      <c r="AP44" s="35"/>
      <c r="AQ44" s="35"/>
      <c r="AR44" s="35"/>
      <c r="AS44" s="35"/>
      <c r="AT44" s="35"/>
      <c r="AU44" s="35"/>
      <c r="AV44" s="35"/>
      <c r="AW44" s="35"/>
      <c r="AX44" s="32">
        <f t="shared" si="1"/>
        <v>0</v>
      </c>
      <c r="AY44" s="19" t="str">
        <f t="shared" si="2"/>
        <v>2(DOIS) EXCELENTE</v>
      </c>
    </row>
    <row r="45" spans="1:51" ht="15.6" x14ac:dyDescent="0.3">
      <c r="A45" s="11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8">
        <f t="shared" ca="1" si="0"/>
        <v>42784</v>
      </c>
      <c r="AP45" s="35"/>
      <c r="AQ45" s="35"/>
      <c r="AR45" s="35"/>
      <c r="AS45" s="35"/>
      <c r="AT45" s="35"/>
      <c r="AU45" s="35"/>
      <c r="AV45" s="35"/>
      <c r="AW45" s="35"/>
      <c r="AX45" s="32">
        <f t="shared" si="1"/>
        <v>0</v>
      </c>
      <c r="AY45" s="19" t="str">
        <f t="shared" si="2"/>
        <v>2(DOIS) EXCELENTE</v>
      </c>
    </row>
    <row r="46" spans="1:51" ht="15.6" x14ac:dyDescent="0.3">
      <c r="A46" s="11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8">
        <f t="shared" ca="1" si="0"/>
        <v>42784</v>
      </c>
      <c r="AP46" s="45"/>
      <c r="AQ46" s="45"/>
      <c r="AR46" s="45"/>
      <c r="AS46" s="45"/>
      <c r="AT46" s="45"/>
      <c r="AU46" s="45"/>
      <c r="AV46" s="45"/>
      <c r="AW46" s="45"/>
      <c r="AX46" s="33">
        <f t="shared" si="1"/>
        <v>0</v>
      </c>
      <c r="AY46" s="44" t="str">
        <f t="shared" si="2"/>
        <v>2(DOIS) EXCELENTE</v>
      </c>
    </row>
  </sheetData>
  <sortState ref="B2:B44">
    <sortCondition ref="B44"/>
  </sortState>
  <phoneticPr fontId="3" type="noConversion"/>
  <conditionalFormatting sqref="AY2">
    <cfRule type="cellIs" priority="1" operator="equal">
      <formula>"0;""2"""</formula>
    </cfRule>
  </conditionalFormatting>
  <pageMargins left="0.51181102362204722" right="0.51181102362204722" top="0.78740157480314965" bottom="0.78740157480314965" header="0.31496062992125984" footer="0.31496062992125984"/>
  <pageSetup paperSize="9" scale="97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8"/>
  <sheetViews>
    <sheetView tabSelected="1" workbookViewId="0">
      <pane xSplit="2" ySplit="1" topLeftCell="AO2" activePane="bottomRight" state="frozen"/>
      <selection pane="topRight" activeCell="C1" sqref="C1"/>
      <selection pane="bottomLeft" activeCell="A2" sqref="A2"/>
      <selection pane="bottomRight" activeCell="B6" sqref="B5:B6"/>
    </sheetView>
  </sheetViews>
  <sheetFormatPr defaultRowHeight="14.4" x14ac:dyDescent="0.3"/>
  <cols>
    <col min="1" max="1" width="5.5546875" style="17" customWidth="1"/>
    <col min="2" max="2" width="50.44140625" style="17" customWidth="1"/>
    <col min="3" max="3" width="16" style="17" customWidth="1"/>
    <col min="4" max="4" width="57.109375" style="17" customWidth="1"/>
    <col min="5" max="5" width="45.88671875" style="17" customWidth="1"/>
    <col min="6" max="6" width="41" style="17" customWidth="1"/>
    <col min="7" max="7" width="41.77734375" style="17" customWidth="1"/>
    <col min="8" max="8" width="44.109375" style="17" customWidth="1"/>
    <col min="9" max="10" width="40.77734375" style="17" customWidth="1"/>
    <col min="11" max="11" width="54.33203125" style="17" customWidth="1"/>
    <col min="12" max="14" width="57.109375" style="17" customWidth="1"/>
    <col min="15" max="15" width="41.88671875" style="17" customWidth="1"/>
    <col min="16" max="18" width="57.109375" style="17" customWidth="1"/>
    <col min="19" max="19" width="40.77734375" style="17" customWidth="1"/>
    <col min="20" max="20" width="48.6640625" style="17" customWidth="1"/>
    <col min="21" max="21" width="52.44140625" style="17" customWidth="1"/>
    <col min="22" max="22" width="57.109375" style="17" customWidth="1"/>
    <col min="23" max="23" width="45.21875" style="17" customWidth="1"/>
    <col min="24" max="24" width="55" style="17" customWidth="1"/>
    <col min="25" max="25" width="57.109375" style="17" customWidth="1"/>
    <col min="26" max="26" width="49.21875" style="17" customWidth="1"/>
    <col min="27" max="28" width="57.109375" style="17" customWidth="1"/>
    <col min="29" max="29" width="54.21875" style="17" customWidth="1"/>
    <col min="30" max="30" width="40.77734375" style="17" customWidth="1"/>
    <col min="31" max="33" width="57.109375" style="17" customWidth="1"/>
    <col min="34" max="51" width="40.77734375" style="17" customWidth="1"/>
    <col min="52" max="16384" width="8.88671875" style="17"/>
  </cols>
  <sheetData>
    <row r="1" spans="1:51" ht="45" customHeight="1" x14ac:dyDescent="0.3">
      <c r="A1" s="14" t="s">
        <v>41</v>
      </c>
      <c r="B1" s="15" t="s">
        <v>0</v>
      </c>
      <c r="C1" s="15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25</v>
      </c>
      <c r="AB1" s="16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16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  <c r="AM1" s="14" t="s">
        <v>37</v>
      </c>
      <c r="AN1" s="14" t="s">
        <v>38</v>
      </c>
      <c r="AO1" s="8" t="s">
        <v>39</v>
      </c>
      <c r="AP1" s="40" t="s">
        <v>115</v>
      </c>
      <c r="AQ1" s="40" t="s">
        <v>116</v>
      </c>
      <c r="AR1" s="40" t="s">
        <v>117</v>
      </c>
      <c r="AS1" s="40" t="s">
        <v>118</v>
      </c>
      <c r="AT1" s="40" t="s">
        <v>119</v>
      </c>
      <c r="AU1" s="40" t="s">
        <v>120</v>
      </c>
      <c r="AV1" s="40" t="s">
        <v>121</v>
      </c>
      <c r="AW1" s="40" t="s">
        <v>122</v>
      </c>
      <c r="AX1" s="41" t="s">
        <v>123</v>
      </c>
      <c r="AY1" s="7" t="s">
        <v>124</v>
      </c>
    </row>
    <row r="2" spans="1:51" ht="21" x14ac:dyDescent="0.4">
      <c r="A2" s="26">
        <v>1</v>
      </c>
      <c r="B2" s="22" t="s">
        <v>68</v>
      </c>
      <c r="C2" s="1" t="s">
        <v>43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8">
        <f t="shared" ref="AO2:AO46" ca="1" si="0">TODAY()</f>
        <v>42784</v>
      </c>
      <c r="AP2" s="37" t="s">
        <v>125</v>
      </c>
      <c r="AQ2" s="37" t="s">
        <v>126</v>
      </c>
      <c r="AR2" s="38" t="s">
        <v>127</v>
      </c>
      <c r="AS2" s="38" t="s">
        <v>128</v>
      </c>
      <c r="AT2" s="38"/>
      <c r="AU2" s="38"/>
      <c r="AV2" s="38"/>
      <c r="AW2" s="38"/>
      <c r="AX2" s="31">
        <f t="shared" ref="AX2:AX48" si="1">COUNTA(AP2:AW2)</f>
        <v>4</v>
      </c>
      <c r="AY2" s="39" t="str">
        <f t="shared" ref="AY2:AY48" si="2">IF(AX2=0,"2(DOIS) EXCELENTE",IF(AX2&lt;2,"1,5(UM E MEIO) BOM",IF(AX2&lt;4,"1 REGULAR",IF(AX2&gt;=4,"0 (ZERO) Comportamento inadequado"))))</f>
        <v>0 (ZERO) Comportamento inadequado</v>
      </c>
    </row>
    <row r="3" spans="1:51" ht="21" x14ac:dyDescent="0.4">
      <c r="A3" s="26">
        <v>2</v>
      </c>
      <c r="B3" s="22" t="s">
        <v>69</v>
      </c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8">
        <f t="shared" ca="1" si="0"/>
        <v>42784</v>
      </c>
      <c r="AP3" s="35"/>
      <c r="AQ3" s="35"/>
      <c r="AR3" s="35"/>
      <c r="AS3" s="35"/>
      <c r="AT3" s="35"/>
      <c r="AU3" s="35"/>
      <c r="AV3" s="35"/>
      <c r="AW3" s="35"/>
      <c r="AX3" s="36">
        <f t="shared" si="1"/>
        <v>0</v>
      </c>
      <c r="AY3" s="19" t="str">
        <f t="shared" si="2"/>
        <v>2(DOIS) EXCELENTE</v>
      </c>
    </row>
    <row r="4" spans="1:51" ht="21" x14ac:dyDescent="0.4">
      <c r="A4" s="26">
        <v>3</v>
      </c>
      <c r="B4" s="22" t="s">
        <v>70</v>
      </c>
      <c r="C4" s="1" t="s">
        <v>43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8">
        <f t="shared" ca="1" si="0"/>
        <v>42784</v>
      </c>
      <c r="AP4" s="35"/>
      <c r="AQ4" s="35"/>
      <c r="AR4" s="35"/>
      <c r="AS4" s="35"/>
      <c r="AT4" s="35"/>
      <c r="AU4" s="35"/>
      <c r="AV4" s="35"/>
      <c r="AW4" s="35"/>
      <c r="AX4" s="32">
        <f t="shared" si="1"/>
        <v>0</v>
      </c>
      <c r="AY4" s="19" t="str">
        <f t="shared" si="2"/>
        <v>2(DOIS) EXCELENTE</v>
      </c>
    </row>
    <row r="5" spans="1:51" ht="21" x14ac:dyDescent="0.4">
      <c r="A5" s="26">
        <v>4</v>
      </c>
      <c r="B5" s="24" t="s">
        <v>71</v>
      </c>
      <c r="C5" s="1" t="s">
        <v>43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8">
        <f t="shared" ca="1" si="0"/>
        <v>42784</v>
      </c>
      <c r="AP5" s="35"/>
      <c r="AQ5" s="35"/>
      <c r="AR5" s="35"/>
      <c r="AS5" s="35"/>
      <c r="AT5" s="35"/>
      <c r="AU5" s="35"/>
      <c r="AV5" s="35"/>
      <c r="AW5" s="35"/>
      <c r="AX5" s="32">
        <f t="shared" si="1"/>
        <v>0</v>
      </c>
      <c r="AY5" s="19" t="str">
        <f t="shared" si="2"/>
        <v>2(DOIS) EXCELENTE</v>
      </c>
    </row>
    <row r="6" spans="1:51" ht="21" x14ac:dyDescent="0.4">
      <c r="A6" s="26">
        <v>5</v>
      </c>
      <c r="B6" s="22" t="s">
        <v>72</v>
      </c>
      <c r="C6" s="1" t="s">
        <v>43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8">
        <f t="shared" ca="1" si="0"/>
        <v>42784</v>
      </c>
      <c r="AP6" s="35"/>
      <c r="AQ6" s="35"/>
      <c r="AR6" s="35"/>
      <c r="AS6" s="35"/>
      <c r="AT6" s="35"/>
      <c r="AU6" s="35"/>
      <c r="AV6" s="35"/>
      <c r="AW6" s="35"/>
      <c r="AX6" s="32">
        <f t="shared" si="1"/>
        <v>0</v>
      </c>
      <c r="AY6" s="19" t="str">
        <f t="shared" si="2"/>
        <v>2(DOIS) EXCELENTE</v>
      </c>
    </row>
    <row r="7" spans="1:51" ht="21" x14ac:dyDescent="0.4">
      <c r="A7" s="26">
        <v>6</v>
      </c>
      <c r="B7" s="22" t="s">
        <v>73</v>
      </c>
      <c r="C7" s="1" t="s">
        <v>43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8">
        <f t="shared" ca="1" si="0"/>
        <v>42784</v>
      </c>
      <c r="AP7" s="35"/>
      <c r="AQ7" s="35"/>
      <c r="AR7" s="35"/>
      <c r="AS7" s="35"/>
      <c r="AT7" s="35"/>
      <c r="AU7" s="35"/>
      <c r="AV7" s="35"/>
      <c r="AW7" s="35"/>
      <c r="AX7" s="32">
        <f t="shared" si="1"/>
        <v>0</v>
      </c>
      <c r="AY7" s="19" t="str">
        <f t="shared" si="2"/>
        <v>2(DOIS) EXCELENTE</v>
      </c>
    </row>
    <row r="8" spans="1:51" ht="21" x14ac:dyDescent="0.4">
      <c r="A8" s="26">
        <v>7</v>
      </c>
      <c r="B8" s="22" t="s">
        <v>74</v>
      </c>
      <c r="C8" s="1" t="s">
        <v>43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8">
        <f t="shared" ca="1" si="0"/>
        <v>42784</v>
      </c>
      <c r="AP8" s="35"/>
      <c r="AQ8" s="35"/>
      <c r="AR8" s="35"/>
      <c r="AS8" s="35"/>
      <c r="AT8" s="35"/>
      <c r="AU8" s="35"/>
      <c r="AV8" s="35"/>
      <c r="AW8" s="35"/>
      <c r="AX8" s="32">
        <f t="shared" si="1"/>
        <v>0</v>
      </c>
      <c r="AY8" s="19" t="str">
        <f t="shared" si="2"/>
        <v>2(DOIS) EXCELENTE</v>
      </c>
    </row>
    <row r="9" spans="1:51" ht="21" x14ac:dyDescent="0.4">
      <c r="A9" s="26">
        <v>8</v>
      </c>
      <c r="B9" s="24" t="s">
        <v>75</v>
      </c>
      <c r="C9" s="1" t="s">
        <v>43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8">
        <f t="shared" ca="1" si="0"/>
        <v>42784</v>
      </c>
      <c r="AP9" s="35"/>
      <c r="AQ9" s="35"/>
      <c r="AR9" s="35"/>
      <c r="AS9" s="35"/>
      <c r="AT9" s="35"/>
      <c r="AU9" s="35"/>
      <c r="AV9" s="35"/>
      <c r="AW9" s="35"/>
      <c r="AX9" s="32">
        <f t="shared" si="1"/>
        <v>0</v>
      </c>
      <c r="AY9" s="19" t="str">
        <f t="shared" si="2"/>
        <v>2(DOIS) EXCELENTE</v>
      </c>
    </row>
    <row r="10" spans="1:51" ht="21" x14ac:dyDescent="0.4">
      <c r="A10" s="26">
        <v>9</v>
      </c>
      <c r="B10" s="24" t="s">
        <v>76</v>
      </c>
      <c r="C10" s="1" t="s">
        <v>43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8">
        <f t="shared" ca="1" si="0"/>
        <v>42784</v>
      </c>
      <c r="AP10" s="35"/>
      <c r="AQ10" s="35"/>
      <c r="AR10" s="35"/>
      <c r="AS10" s="35"/>
      <c r="AT10" s="35"/>
      <c r="AU10" s="35"/>
      <c r="AV10" s="35"/>
      <c r="AW10" s="35"/>
      <c r="AX10" s="32">
        <f t="shared" si="1"/>
        <v>0</v>
      </c>
      <c r="AY10" s="19" t="str">
        <f t="shared" si="2"/>
        <v>2(DOIS) EXCELENTE</v>
      </c>
    </row>
    <row r="11" spans="1:51" ht="21" x14ac:dyDescent="0.4">
      <c r="A11" s="26">
        <v>10</v>
      </c>
      <c r="B11" s="22" t="s">
        <v>77</v>
      </c>
      <c r="C11" s="1" t="s">
        <v>43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8">
        <f t="shared" ca="1" si="0"/>
        <v>42784</v>
      </c>
      <c r="AP11" s="35"/>
      <c r="AQ11" s="35"/>
      <c r="AR11" s="35"/>
      <c r="AS11" s="35"/>
      <c r="AT11" s="35"/>
      <c r="AU11" s="35"/>
      <c r="AV11" s="35"/>
      <c r="AW11" s="35"/>
      <c r="AX11" s="32">
        <f t="shared" si="1"/>
        <v>0</v>
      </c>
      <c r="AY11" s="19" t="str">
        <f t="shared" si="2"/>
        <v>2(DOIS) EXCELENTE</v>
      </c>
    </row>
    <row r="12" spans="1:51" ht="21" x14ac:dyDescent="0.4">
      <c r="A12" s="26">
        <v>11</v>
      </c>
      <c r="B12" s="22" t="s">
        <v>78</v>
      </c>
      <c r="C12" s="1" t="s">
        <v>43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8">
        <f t="shared" ca="1" si="0"/>
        <v>42784</v>
      </c>
      <c r="AP12" s="35"/>
      <c r="AQ12" s="35"/>
      <c r="AR12" s="35"/>
      <c r="AS12" s="35"/>
      <c r="AT12" s="35"/>
      <c r="AU12" s="35"/>
      <c r="AV12" s="35"/>
      <c r="AW12" s="35"/>
      <c r="AX12" s="32">
        <f t="shared" si="1"/>
        <v>0</v>
      </c>
      <c r="AY12" s="19" t="str">
        <f t="shared" si="2"/>
        <v>2(DOIS) EXCELENTE</v>
      </c>
    </row>
    <row r="13" spans="1:51" ht="21" x14ac:dyDescent="0.4">
      <c r="A13" s="26">
        <v>12</v>
      </c>
      <c r="B13" s="22" t="s">
        <v>79</v>
      </c>
      <c r="C13" s="1" t="s">
        <v>43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8">
        <f t="shared" ca="1" si="0"/>
        <v>42784</v>
      </c>
      <c r="AP13" s="35"/>
      <c r="AQ13" s="35"/>
      <c r="AR13" s="35"/>
      <c r="AS13" s="35"/>
      <c r="AT13" s="35"/>
      <c r="AU13" s="35"/>
      <c r="AV13" s="35"/>
      <c r="AW13" s="35"/>
      <c r="AX13" s="32">
        <f t="shared" si="1"/>
        <v>0</v>
      </c>
      <c r="AY13" s="19" t="str">
        <f t="shared" si="2"/>
        <v>2(DOIS) EXCELENTE</v>
      </c>
    </row>
    <row r="14" spans="1:51" ht="21" x14ac:dyDescent="0.4">
      <c r="A14" s="26">
        <v>13</v>
      </c>
      <c r="B14" s="22" t="s">
        <v>80</v>
      </c>
      <c r="C14" s="1" t="s">
        <v>43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8">
        <f t="shared" ca="1" si="0"/>
        <v>42784</v>
      </c>
      <c r="AP14" s="35"/>
      <c r="AQ14" s="35"/>
      <c r="AR14" s="35"/>
      <c r="AS14" s="35"/>
      <c r="AT14" s="35"/>
      <c r="AU14" s="35"/>
      <c r="AV14" s="35"/>
      <c r="AW14" s="35"/>
      <c r="AX14" s="32">
        <f t="shared" si="1"/>
        <v>0</v>
      </c>
      <c r="AY14" s="19" t="str">
        <f t="shared" si="2"/>
        <v>2(DOIS) EXCELENTE</v>
      </c>
    </row>
    <row r="15" spans="1:51" ht="21" x14ac:dyDescent="0.4">
      <c r="A15" s="26">
        <v>14</v>
      </c>
      <c r="B15" s="22" t="s">
        <v>81</v>
      </c>
      <c r="C15" s="1" t="s">
        <v>43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8">
        <f t="shared" ca="1" si="0"/>
        <v>42784</v>
      </c>
      <c r="AP15" s="35"/>
      <c r="AQ15" s="35"/>
      <c r="AR15" s="35"/>
      <c r="AS15" s="35"/>
      <c r="AT15" s="35"/>
      <c r="AU15" s="35"/>
      <c r="AV15" s="35"/>
      <c r="AW15" s="35"/>
      <c r="AX15" s="32">
        <f t="shared" si="1"/>
        <v>0</v>
      </c>
      <c r="AY15" s="19" t="str">
        <f t="shared" si="2"/>
        <v>2(DOIS) EXCELENTE</v>
      </c>
    </row>
    <row r="16" spans="1:51" ht="21" x14ac:dyDescent="0.4">
      <c r="A16" s="26">
        <v>15</v>
      </c>
      <c r="B16" s="22" t="s">
        <v>82</v>
      </c>
      <c r="C16" s="1" t="s">
        <v>43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8">
        <f t="shared" ca="1" si="0"/>
        <v>42784</v>
      </c>
      <c r="AP16" s="35"/>
      <c r="AQ16" s="35"/>
      <c r="AR16" s="35"/>
      <c r="AS16" s="35"/>
      <c r="AT16" s="35"/>
      <c r="AU16" s="35"/>
      <c r="AV16" s="35"/>
      <c r="AW16" s="35"/>
      <c r="AX16" s="32">
        <f t="shared" si="1"/>
        <v>0</v>
      </c>
      <c r="AY16" s="19" t="str">
        <f t="shared" si="2"/>
        <v>2(DOIS) EXCELENTE</v>
      </c>
    </row>
    <row r="17" spans="1:51" ht="21" x14ac:dyDescent="0.4">
      <c r="A17" s="26">
        <v>16</v>
      </c>
      <c r="B17" s="24" t="s">
        <v>83</v>
      </c>
      <c r="C17" s="1" t="s">
        <v>43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8">
        <f t="shared" ca="1" si="0"/>
        <v>42784</v>
      </c>
      <c r="AP17" s="35"/>
      <c r="AQ17" s="35"/>
      <c r="AR17" s="35"/>
      <c r="AS17" s="35"/>
      <c r="AT17" s="35"/>
      <c r="AU17" s="35"/>
      <c r="AV17" s="35"/>
      <c r="AW17" s="35"/>
      <c r="AX17" s="32">
        <f t="shared" si="1"/>
        <v>0</v>
      </c>
      <c r="AY17" s="19" t="str">
        <f t="shared" si="2"/>
        <v>2(DOIS) EXCELENTE</v>
      </c>
    </row>
    <row r="18" spans="1:51" ht="21" x14ac:dyDescent="0.4">
      <c r="A18" s="26">
        <v>17</v>
      </c>
      <c r="B18" s="23" t="s">
        <v>84</v>
      </c>
      <c r="C18" s="1" t="s">
        <v>43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8">
        <f t="shared" ca="1" si="0"/>
        <v>42784</v>
      </c>
      <c r="AP18" s="35"/>
      <c r="AQ18" s="35"/>
      <c r="AR18" s="35"/>
      <c r="AS18" s="35"/>
      <c r="AT18" s="35"/>
      <c r="AU18" s="35"/>
      <c r="AV18" s="35"/>
      <c r="AW18" s="35"/>
      <c r="AX18" s="32">
        <f t="shared" si="1"/>
        <v>0</v>
      </c>
      <c r="AY18" s="19" t="str">
        <f t="shared" si="2"/>
        <v>2(DOIS) EXCELENTE</v>
      </c>
    </row>
    <row r="19" spans="1:51" ht="21" x14ac:dyDescent="0.4">
      <c r="A19" s="26">
        <v>18</v>
      </c>
      <c r="B19" s="24" t="s">
        <v>85</v>
      </c>
      <c r="C19" s="1" t="s">
        <v>43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8">
        <f t="shared" ca="1" si="0"/>
        <v>42784</v>
      </c>
      <c r="AP19" s="35"/>
      <c r="AQ19" s="35"/>
      <c r="AR19" s="35"/>
      <c r="AS19" s="35"/>
      <c r="AT19" s="35"/>
      <c r="AU19" s="35"/>
      <c r="AV19" s="35"/>
      <c r="AW19" s="35"/>
      <c r="AX19" s="32">
        <f t="shared" si="1"/>
        <v>0</v>
      </c>
      <c r="AY19" s="19" t="str">
        <f t="shared" si="2"/>
        <v>2(DOIS) EXCELENTE</v>
      </c>
    </row>
    <row r="20" spans="1:51" ht="21" x14ac:dyDescent="0.4">
      <c r="A20" s="26">
        <v>19</v>
      </c>
      <c r="B20" s="24" t="s">
        <v>86</v>
      </c>
      <c r="C20" s="1" t="s">
        <v>43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8">
        <f t="shared" ca="1" si="0"/>
        <v>42784</v>
      </c>
      <c r="AP20" s="35"/>
      <c r="AQ20" s="35"/>
      <c r="AR20" s="35"/>
      <c r="AS20" s="35"/>
      <c r="AT20" s="35"/>
      <c r="AU20" s="35"/>
      <c r="AV20" s="35"/>
      <c r="AW20" s="35"/>
      <c r="AX20" s="32">
        <f t="shared" si="1"/>
        <v>0</v>
      </c>
      <c r="AY20" s="19" t="str">
        <f t="shared" si="2"/>
        <v>2(DOIS) EXCELENTE</v>
      </c>
    </row>
    <row r="21" spans="1:51" ht="21" x14ac:dyDescent="0.4">
      <c r="A21" s="26">
        <v>20</v>
      </c>
      <c r="B21" s="22" t="s">
        <v>87</v>
      </c>
      <c r="C21" s="1" t="s">
        <v>43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8">
        <f t="shared" ca="1" si="0"/>
        <v>42784</v>
      </c>
      <c r="AP21" s="35"/>
      <c r="AQ21" s="35"/>
      <c r="AR21" s="35"/>
      <c r="AS21" s="35"/>
      <c r="AT21" s="35"/>
      <c r="AU21" s="35"/>
      <c r="AV21" s="35"/>
      <c r="AW21" s="35"/>
      <c r="AX21" s="32">
        <f t="shared" si="1"/>
        <v>0</v>
      </c>
      <c r="AY21" s="19" t="str">
        <f t="shared" si="2"/>
        <v>2(DOIS) EXCELENTE</v>
      </c>
    </row>
    <row r="22" spans="1:51" ht="21" x14ac:dyDescent="0.4">
      <c r="A22" s="26">
        <v>21</v>
      </c>
      <c r="B22" s="24" t="s">
        <v>88</v>
      </c>
      <c r="C22" s="1" t="s">
        <v>43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8">
        <f t="shared" ca="1" si="0"/>
        <v>42784</v>
      </c>
      <c r="AP22" s="35"/>
      <c r="AQ22" s="35"/>
      <c r="AR22" s="35"/>
      <c r="AS22" s="35"/>
      <c r="AT22" s="35"/>
      <c r="AU22" s="35"/>
      <c r="AV22" s="35"/>
      <c r="AW22" s="35"/>
      <c r="AX22" s="32">
        <f t="shared" si="1"/>
        <v>0</v>
      </c>
      <c r="AY22" s="19" t="str">
        <f t="shared" si="2"/>
        <v>2(DOIS) EXCELENTE</v>
      </c>
    </row>
    <row r="23" spans="1:51" ht="21" x14ac:dyDescent="0.4">
      <c r="A23" s="26">
        <v>22</v>
      </c>
      <c r="B23" s="23" t="s">
        <v>89</v>
      </c>
      <c r="C23" s="1" t="s">
        <v>43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8">
        <f t="shared" ca="1" si="0"/>
        <v>42784</v>
      </c>
      <c r="AP23" s="35"/>
      <c r="AQ23" s="35"/>
      <c r="AR23" s="35"/>
      <c r="AS23" s="35"/>
      <c r="AT23" s="35"/>
      <c r="AU23" s="35"/>
      <c r="AV23" s="35"/>
      <c r="AW23" s="35"/>
      <c r="AX23" s="32">
        <f t="shared" si="1"/>
        <v>0</v>
      </c>
      <c r="AY23" s="19" t="str">
        <f t="shared" si="2"/>
        <v>2(DOIS) EXCELENTE</v>
      </c>
    </row>
    <row r="24" spans="1:51" ht="21" x14ac:dyDescent="0.4">
      <c r="A24" s="26">
        <v>23</v>
      </c>
      <c r="B24" s="22" t="s">
        <v>90</v>
      </c>
      <c r="C24" s="1" t="s">
        <v>43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8">
        <f t="shared" ca="1" si="0"/>
        <v>42784</v>
      </c>
      <c r="AP24" s="35"/>
      <c r="AQ24" s="35"/>
      <c r="AR24" s="35"/>
      <c r="AS24" s="35"/>
      <c r="AT24" s="35"/>
      <c r="AU24" s="35"/>
      <c r="AV24" s="35"/>
      <c r="AW24" s="35"/>
      <c r="AX24" s="32">
        <f t="shared" si="1"/>
        <v>0</v>
      </c>
      <c r="AY24" s="19" t="str">
        <f t="shared" si="2"/>
        <v>2(DOIS) EXCELENTE</v>
      </c>
    </row>
    <row r="25" spans="1:51" ht="21" x14ac:dyDescent="0.4">
      <c r="A25" s="26">
        <v>24</v>
      </c>
      <c r="B25" s="25" t="s">
        <v>91</v>
      </c>
      <c r="C25" s="28" t="s">
        <v>43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8">
        <f t="shared" ca="1" si="0"/>
        <v>42784</v>
      </c>
      <c r="AP25" s="35"/>
      <c r="AQ25" s="35"/>
      <c r="AR25" s="35"/>
      <c r="AS25" s="35"/>
      <c r="AT25" s="35"/>
      <c r="AU25" s="35"/>
      <c r="AV25" s="35"/>
      <c r="AW25" s="35"/>
      <c r="AX25" s="32">
        <f t="shared" si="1"/>
        <v>0</v>
      </c>
      <c r="AY25" s="19" t="str">
        <f t="shared" si="2"/>
        <v>2(DOIS) EXCELENTE</v>
      </c>
    </row>
    <row r="26" spans="1:51" ht="21" x14ac:dyDescent="0.4">
      <c r="A26" s="26">
        <v>25</v>
      </c>
      <c r="B26" s="22" t="s">
        <v>92</v>
      </c>
      <c r="C26" s="28" t="s">
        <v>43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8">
        <f t="shared" ca="1" si="0"/>
        <v>42784</v>
      </c>
      <c r="AP26" s="35"/>
      <c r="AQ26" s="35"/>
      <c r="AR26" s="35"/>
      <c r="AS26" s="35"/>
      <c r="AT26" s="35"/>
      <c r="AU26" s="35"/>
      <c r="AV26" s="35"/>
      <c r="AW26" s="35"/>
      <c r="AX26" s="32">
        <f t="shared" si="1"/>
        <v>0</v>
      </c>
      <c r="AY26" s="19" t="str">
        <f t="shared" si="2"/>
        <v>2(DOIS) EXCELENTE</v>
      </c>
    </row>
    <row r="27" spans="1:51" ht="21" x14ac:dyDescent="0.4">
      <c r="A27" s="26">
        <v>26</v>
      </c>
      <c r="B27" s="22" t="s">
        <v>93</v>
      </c>
      <c r="C27" s="28" t="s">
        <v>43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8">
        <f t="shared" ca="1" si="0"/>
        <v>42784</v>
      </c>
      <c r="AP27" s="35"/>
      <c r="AQ27" s="35"/>
      <c r="AR27" s="35"/>
      <c r="AS27" s="35"/>
      <c r="AT27" s="35"/>
      <c r="AU27" s="35"/>
      <c r="AV27" s="35"/>
      <c r="AW27" s="35"/>
      <c r="AX27" s="32">
        <f t="shared" si="1"/>
        <v>0</v>
      </c>
      <c r="AY27" s="19" t="str">
        <f t="shared" si="2"/>
        <v>2(DOIS) EXCELENTE</v>
      </c>
    </row>
    <row r="28" spans="1:51" ht="21" x14ac:dyDescent="0.4">
      <c r="A28" s="26">
        <v>27</v>
      </c>
      <c r="B28" s="22" t="s">
        <v>94</v>
      </c>
      <c r="C28" s="28" t="s">
        <v>43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8">
        <f t="shared" ca="1" si="0"/>
        <v>42784</v>
      </c>
      <c r="AP28" s="35"/>
      <c r="AQ28" s="35"/>
      <c r="AR28" s="35"/>
      <c r="AS28" s="35"/>
      <c r="AT28" s="35"/>
      <c r="AU28" s="35"/>
      <c r="AV28" s="35"/>
      <c r="AW28" s="35"/>
      <c r="AX28" s="32">
        <f t="shared" si="1"/>
        <v>0</v>
      </c>
      <c r="AY28" s="19" t="str">
        <f t="shared" si="2"/>
        <v>2(DOIS) EXCELENTE</v>
      </c>
    </row>
    <row r="29" spans="1:51" ht="21" x14ac:dyDescent="0.4">
      <c r="A29" s="26">
        <v>28</v>
      </c>
      <c r="B29" s="22" t="s">
        <v>95</v>
      </c>
      <c r="C29" s="28" t="s">
        <v>43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8">
        <f t="shared" ca="1" si="0"/>
        <v>42784</v>
      </c>
      <c r="AP29" s="35"/>
      <c r="AQ29" s="35"/>
      <c r="AR29" s="35"/>
      <c r="AS29" s="35"/>
      <c r="AT29" s="35"/>
      <c r="AU29" s="35"/>
      <c r="AV29" s="35"/>
      <c r="AW29" s="35"/>
      <c r="AX29" s="32">
        <f t="shared" si="1"/>
        <v>0</v>
      </c>
      <c r="AY29" s="19" t="str">
        <f t="shared" si="2"/>
        <v>2(DOIS) EXCELENTE</v>
      </c>
    </row>
    <row r="30" spans="1:51" ht="21" x14ac:dyDescent="0.4">
      <c r="A30" s="26">
        <v>29</v>
      </c>
      <c r="B30" s="22" t="s">
        <v>96</v>
      </c>
      <c r="C30" s="28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8">
        <f t="shared" ca="1" si="0"/>
        <v>42784</v>
      </c>
      <c r="AP30" s="35"/>
      <c r="AQ30" s="35"/>
      <c r="AR30" s="35"/>
      <c r="AS30" s="35"/>
      <c r="AT30" s="35"/>
      <c r="AU30" s="35"/>
      <c r="AV30" s="35"/>
      <c r="AW30" s="35"/>
      <c r="AX30" s="32">
        <f t="shared" si="1"/>
        <v>0</v>
      </c>
      <c r="AY30" s="19" t="str">
        <f t="shared" si="2"/>
        <v>2(DOIS) EXCELENTE</v>
      </c>
    </row>
    <row r="31" spans="1:51" ht="21" x14ac:dyDescent="0.4">
      <c r="A31" s="26">
        <v>30</v>
      </c>
      <c r="B31" s="22" t="s">
        <v>97</v>
      </c>
      <c r="C31" s="28" t="s">
        <v>43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8">
        <f t="shared" ca="1" si="0"/>
        <v>42784</v>
      </c>
      <c r="AP31" s="35"/>
      <c r="AQ31" s="35"/>
      <c r="AR31" s="35"/>
      <c r="AS31" s="35"/>
      <c r="AT31" s="35"/>
      <c r="AU31" s="35"/>
      <c r="AV31" s="35"/>
      <c r="AW31" s="35"/>
      <c r="AX31" s="32">
        <f t="shared" si="1"/>
        <v>0</v>
      </c>
      <c r="AY31" s="19" t="str">
        <f t="shared" si="2"/>
        <v>2(DOIS) EXCELENTE</v>
      </c>
    </row>
    <row r="32" spans="1:51" ht="21" x14ac:dyDescent="0.4">
      <c r="A32" s="26">
        <v>31</v>
      </c>
      <c r="B32" s="22" t="s">
        <v>98</v>
      </c>
      <c r="C32" s="28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8">
        <f t="shared" ca="1" si="0"/>
        <v>42784</v>
      </c>
      <c r="AP32" s="35"/>
      <c r="AQ32" s="35"/>
      <c r="AR32" s="35"/>
      <c r="AS32" s="35"/>
      <c r="AT32" s="35"/>
      <c r="AU32" s="35"/>
      <c r="AV32" s="35"/>
      <c r="AW32" s="35"/>
      <c r="AX32" s="32">
        <f t="shared" si="1"/>
        <v>0</v>
      </c>
      <c r="AY32" s="19" t="str">
        <f t="shared" si="2"/>
        <v>2(DOIS) EXCELENTE</v>
      </c>
    </row>
    <row r="33" spans="1:51" ht="21" x14ac:dyDescent="0.4">
      <c r="A33" s="26">
        <v>32</v>
      </c>
      <c r="B33" s="22" t="s">
        <v>99</v>
      </c>
      <c r="C33" s="28" t="s">
        <v>43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8">
        <f t="shared" ca="1" si="0"/>
        <v>42784</v>
      </c>
      <c r="AP33" s="35"/>
      <c r="AQ33" s="35"/>
      <c r="AR33" s="35"/>
      <c r="AS33" s="35"/>
      <c r="AT33" s="35"/>
      <c r="AU33" s="35"/>
      <c r="AV33" s="35"/>
      <c r="AW33" s="35"/>
      <c r="AX33" s="32">
        <f t="shared" si="1"/>
        <v>0</v>
      </c>
      <c r="AY33" s="19" t="str">
        <f t="shared" si="2"/>
        <v>2(DOIS) EXCELENTE</v>
      </c>
    </row>
    <row r="34" spans="1:51" ht="21" x14ac:dyDescent="0.4">
      <c r="A34" s="26">
        <v>33</v>
      </c>
      <c r="B34" s="22" t="s">
        <v>100</v>
      </c>
      <c r="C34" s="28" t="s">
        <v>43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8">
        <f t="shared" ca="1" si="0"/>
        <v>42784</v>
      </c>
      <c r="AP34" s="35"/>
      <c r="AQ34" s="35"/>
      <c r="AR34" s="35"/>
      <c r="AS34" s="35"/>
      <c r="AT34" s="35"/>
      <c r="AU34" s="35"/>
      <c r="AV34" s="35"/>
      <c r="AW34" s="35"/>
      <c r="AX34" s="32">
        <f t="shared" si="1"/>
        <v>0</v>
      </c>
      <c r="AY34" s="19" t="str">
        <f t="shared" si="2"/>
        <v>2(DOIS) EXCELENTE</v>
      </c>
    </row>
    <row r="35" spans="1:51" ht="21" x14ac:dyDescent="0.4">
      <c r="A35" s="26">
        <v>34</v>
      </c>
      <c r="B35" s="22" t="s">
        <v>101</v>
      </c>
      <c r="C35" s="28" t="s">
        <v>43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8">
        <f t="shared" ca="1" si="0"/>
        <v>42784</v>
      </c>
      <c r="AP35" s="35"/>
      <c r="AQ35" s="35"/>
      <c r="AR35" s="35"/>
      <c r="AS35" s="35"/>
      <c r="AT35" s="35"/>
      <c r="AU35" s="35"/>
      <c r="AV35" s="35"/>
      <c r="AW35" s="35"/>
      <c r="AX35" s="32">
        <f t="shared" si="1"/>
        <v>0</v>
      </c>
      <c r="AY35" s="19" t="str">
        <f t="shared" si="2"/>
        <v>2(DOIS) EXCELENTE</v>
      </c>
    </row>
    <row r="36" spans="1:51" ht="21" x14ac:dyDescent="0.4">
      <c r="A36" s="26">
        <v>35</v>
      </c>
      <c r="B36" s="24" t="s">
        <v>102</v>
      </c>
      <c r="C36" s="28" t="s">
        <v>43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8">
        <f t="shared" ca="1" si="0"/>
        <v>42784</v>
      </c>
      <c r="AP36" s="35"/>
      <c r="AQ36" s="35"/>
      <c r="AR36" s="35"/>
      <c r="AS36" s="35"/>
      <c r="AT36" s="35"/>
      <c r="AU36" s="35"/>
      <c r="AV36" s="35"/>
      <c r="AW36" s="35"/>
      <c r="AX36" s="32">
        <f t="shared" si="1"/>
        <v>0</v>
      </c>
      <c r="AY36" s="19" t="str">
        <f t="shared" si="2"/>
        <v>2(DOIS) EXCELENTE</v>
      </c>
    </row>
    <row r="37" spans="1:51" ht="21" x14ac:dyDescent="0.4">
      <c r="A37" s="26">
        <v>36</v>
      </c>
      <c r="B37" s="22" t="s">
        <v>103</v>
      </c>
      <c r="C37" s="28" t="s">
        <v>43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8">
        <f t="shared" ca="1" si="0"/>
        <v>42784</v>
      </c>
      <c r="AP37" s="35"/>
      <c r="AQ37" s="35"/>
      <c r="AR37" s="35"/>
      <c r="AS37" s="35"/>
      <c r="AT37" s="35"/>
      <c r="AU37" s="35"/>
      <c r="AV37" s="35"/>
      <c r="AW37" s="35"/>
      <c r="AX37" s="32">
        <f t="shared" si="1"/>
        <v>0</v>
      </c>
      <c r="AY37" s="19" t="str">
        <f t="shared" si="2"/>
        <v>2(DOIS) EXCELENTE</v>
      </c>
    </row>
    <row r="38" spans="1:51" ht="21" x14ac:dyDescent="0.4">
      <c r="A38" s="26">
        <v>37</v>
      </c>
      <c r="B38" s="22" t="s">
        <v>104</v>
      </c>
      <c r="C38" s="28" t="s">
        <v>43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8">
        <f t="shared" ca="1" si="0"/>
        <v>42784</v>
      </c>
      <c r="AP38" s="34"/>
      <c r="AQ38" s="34"/>
      <c r="AR38" s="35"/>
      <c r="AS38" s="35"/>
      <c r="AT38" s="35"/>
      <c r="AU38" s="35"/>
      <c r="AV38" s="35"/>
      <c r="AW38" s="35"/>
      <c r="AX38" s="32">
        <f t="shared" si="1"/>
        <v>0</v>
      </c>
      <c r="AY38" s="19" t="str">
        <f t="shared" si="2"/>
        <v>2(DOIS) EXCELENTE</v>
      </c>
    </row>
    <row r="39" spans="1:51" ht="21" x14ac:dyDescent="0.4">
      <c r="A39" s="26">
        <v>38</v>
      </c>
      <c r="B39" s="22" t="s">
        <v>105</v>
      </c>
      <c r="C39" s="28" t="s">
        <v>43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8">
        <f t="shared" ca="1" si="0"/>
        <v>42784</v>
      </c>
      <c r="AP39" s="35"/>
      <c r="AQ39" s="35"/>
      <c r="AR39" s="35"/>
      <c r="AS39" s="35"/>
      <c r="AT39" s="35"/>
      <c r="AU39" s="35"/>
      <c r="AV39" s="35"/>
      <c r="AW39" s="35"/>
      <c r="AX39" s="32">
        <f t="shared" si="1"/>
        <v>0</v>
      </c>
      <c r="AY39" s="19" t="str">
        <f t="shared" si="2"/>
        <v>2(DOIS) EXCELENTE</v>
      </c>
    </row>
    <row r="40" spans="1:51" ht="21" x14ac:dyDescent="0.4">
      <c r="A40" s="26">
        <v>39</v>
      </c>
      <c r="B40" s="22" t="s">
        <v>106</v>
      </c>
      <c r="C40" s="28" t="s">
        <v>43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8">
        <f t="shared" ca="1" si="0"/>
        <v>42784</v>
      </c>
      <c r="AP40" s="35"/>
      <c r="AQ40" s="35"/>
      <c r="AR40" s="35"/>
      <c r="AS40" s="35"/>
      <c r="AT40" s="35"/>
      <c r="AU40" s="35"/>
      <c r="AV40" s="35"/>
      <c r="AW40" s="35"/>
      <c r="AX40" s="32">
        <f t="shared" si="1"/>
        <v>0</v>
      </c>
      <c r="AY40" s="19" t="str">
        <f t="shared" si="2"/>
        <v>2(DOIS) EXCELENTE</v>
      </c>
    </row>
    <row r="41" spans="1:51" ht="21" x14ac:dyDescent="0.4">
      <c r="A41" s="26">
        <v>40</v>
      </c>
      <c r="B41" s="24" t="s">
        <v>107</v>
      </c>
      <c r="C41" s="28" t="s">
        <v>43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8">
        <f t="shared" ca="1" si="0"/>
        <v>42784</v>
      </c>
      <c r="AP41" s="35"/>
      <c r="AQ41" s="35"/>
      <c r="AR41" s="35"/>
      <c r="AS41" s="35"/>
      <c r="AT41" s="35"/>
      <c r="AU41" s="35"/>
      <c r="AV41" s="35"/>
      <c r="AW41" s="35"/>
      <c r="AX41" s="32">
        <f t="shared" si="1"/>
        <v>0</v>
      </c>
      <c r="AY41" s="19" t="str">
        <f t="shared" si="2"/>
        <v>2(DOIS) EXCELENTE</v>
      </c>
    </row>
    <row r="42" spans="1:51" ht="21" x14ac:dyDescent="0.4">
      <c r="A42" s="26">
        <v>41</v>
      </c>
      <c r="B42" s="24" t="s">
        <v>108</v>
      </c>
      <c r="C42" s="28" t="s">
        <v>43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8">
        <f t="shared" ca="1" si="0"/>
        <v>42784</v>
      </c>
      <c r="AP42" s="35"/>
      <c r="AQ42" s="35"/>
      <c r="AR42" s="35"/>
      <c r="AS42" s="35"/>
      <c r="AT42" s="35"/>
      <c r="AU42" s="35"/>
      <c r="AV42" s="35"/>
      <c r="AW42" s="35"/>
      <c r="AX42" s="32">
        <f t="shared" si="1"/>
        <v>0</v>
      </c>
      <c r="AY42" s="19" t="str">
        <f t="shared" si="2"/>
        <v>2(DOIS) EXCELENTE</v>
      </c>
    </row>
    <row r="43" spans="1:51" ht="21" x14ac:dyDescent="0.4">
      <c r="A43" s="26">
        <v>42</v>
      </c>
      <c r="B43" s="22" t="s">
        <v>109</v>
      </c>
      <c r="C43" s="28" t="s">
        <v>43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8">
        <f t="shared" ca="1" si="0"/>
        <v>42784</v>
      </c>
      <c r="AP43" s="35"/>
      <c r="AQ43" s="35"/>
      <c r="AR43" s="35"/>
      <c r="AS43" s="35"/>
      <c r="AT43" s="35"/>
      <c r="AU43" s="35"/>
      <c r="AV43" s="35"/>
      <c r="AW43" s="35"/>
      <c r="AX43" s="32">
        <f t="shared" si="1"/>
        <v>0</v>
      </c>
      <c r="AY43" s="19" t="str">
        <f t="shared" si="2"/>
        <v>2(DOIS) EXCELENTE</v>
      </c>
    </row>
    <row r="44" spans="1:51" ht="21" x14ac:dyDescent="0.4">
      <c r="A44" s="26">
        <v>43</v>
      </c>
      <c r="B44" s="24" t="s">
        <v>110</v>
      </c>
      <c r="C44" s="28" t="s">
        <v>43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8">
        <f t="shared" ca="1" si="0"/>
        <v>42784</v>
      </c>
      <c r="AP44" s="35"/>
      <c r="AQ44" s="35"/>
      <c r="AR44" s="35"/>
      <c r="AS44" s="35"/>
      <c r="AT44" s="35"/>
      <c r="AU44" s="35"/>
      <c r="AV44" s="35"/>
      <c r="AW44" s="35"/>
      <c r="AX44" s="32">
        <f t="shared" si="1"/>
        <v>0</v>
      </c>
      <c r="AY44" s="19" t="str">
        <f t="shared" si="2"/>
        <v>2(DOIS) EXCELENTE</v>
      </c>
    </row>
    <row r="45" spans="1:51" ht="21" x14ac:dyDescent="0.4">
      <c r="A45" s="26">
        <v>44</v>
      </c>
      <c r="B45" s="24" t="s">
        <v>111</v>
      </c>
      <c r="C45" s="28" t="s">
        <v>43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8">
        <f t="shared" ca="1" si="0"/>
        <v>42784</v>
      </c>
      <c r="AP45" s="35"/>
      <c r="AQ45" s="35"/>
      <c r="AR45" s="35"/>
      <c r="AS45" s="35"/>
      <c r="AT45" s="35"/>
      <c r="AU45" s="35"/>
      <c r="AV45" s="35"/>
      <c r="AW45" s="35"/>
      <c r="AX45" s="32">
        <f t="shared" si="1"/>
        <v>0</v>
      </c>
      <c r="AY45" s="19" t="str">
        <f t="shared" si="2"/>
        <v>2(DOIS) EXCELENTE</v>
      </c>
    </row>
    <row r="46" spans="1:51" ht="21" x14ac:dyDescent="0.4">
      <c r="A46" s="26">
        <v>45</v>
      </c>
      <c r="B46" s="22" t="s">
        <v>112</v>
      </c>
      <c r="C46" s="28" t="s">
        <v>43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8">
        <f t="shared" ca="1" si="0"/>
        <v>42784</v>
      </c>
      <c r="AP46" s="35"/>
      <c r="AQ46" s="35"/>
      <c r="AR46" s="35"/>
      <c r="AS46" s="35"/>
      <c r="AT46" s="35"/>
      <c r="AU46" s="35"/>
      <c r="AV46" s="35"/>
      <c r="AW46" s="35"/>
      <c r="AX46" s="32">
        <f t="shared" si="1"/>
        <v>0</v>
      </c>
      <c r="AY46" s="19" t="str">
        <f t="shared" si="2"/>
        <v>2(DOIS) EXCELENTE</v>
      </c>
    </row>
    <row r="47" spans="1:51" ht="21" x14ac:dyDescent="0.4">
      <c r="A47" s="26">
        <v>46</v>
      </c>
      <c r="B47" s="22" t="s">
        <v>113</v>
      </c>
      <c r="C47" s="28" t="s">
        <v>43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27">
        <f t="shared" ref="AO43:AO48" ca="1" si="3">TODAY()</f>
        <v>42784</v>
      </c>
      <c r="AP47" s="1"/>
      <c r="AQ47" s="1"/>
      <c r="AR47" s="1"/>
      <c r="AS47" s="1"/>
      <c r="AT47" s="1"/>
      <c r="AU47" s="1"/>
      <c r="AV47" s="1"/>
      <c r="AW47" s="1"/>
      <c r="AX47" s="42">
        <f t="shared" si="1"/>
        <v>0</v>
      </c>
      <c r="AY47" s="19" t="str">
        <f t="shared" si="2"/>
        <v>2(DOIS) EXCELENTE</v>
      </c>
    </row>
    <row r="48" spans="1:51" ht="21" x14ac:dyDescent="0.4">
      <c r="A48" s="26">
        <v>47</v>
      </c>
      <c r="B48" s="22" t="s">
        <v>114</v>
      </c>
      <c r="C48" s="28" t="s">
        <v>43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27">
        <f t="shared" ca="1" si="3"/>
        <v>42784</v>
      </c>
      <c r="AP48" s="2"/>
      <c r="AQ48" s="2"/>
      <c r="AR48" s="2"/>
      <c r="AS48" s="2"/>
      <c r="AT48" s="2"/>
      <c r="AU48" s="2"/>
      <c r="AV48" s="2"/>
      <c r="AW48" s="2"/>
      <c r="AX48" s="43">
        <f t="shared" si="1"/>
        <v>0</v>
      </c>
      <c r="AY48" s="44" t="str">
        <f t="shared" si="2"/>
        <v>2(DOIS) EXCELENTE</v>
      </c>
    </row>
  </sheetData>
  <sortState ref="B2:B42">
    <sortCondition ref="B42"/>
  </sortState>
  <phoneticPr fontId="3" type="noConversion"/>
  <conditionalFormatting sqref="AY2">
    <cfRule type="cellIs" priority="1" operator="equal">
      <formula>"0;""2"""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p N H S u C c w g O n A A A A + A A A A B I A H A B D b 2 5 m a W c v U G F j a 2 F n Z S 5 4 b W w g o h g A K K A U A A A A A A A A A A A A A A A A A A A A A A A A A A A A h Y / N C o J A G E V f R W b v / J h G y O c I t U 2 I g m g 7 6 K R D O o o z N r 5 b i x 6 p V 0 g o q 1 3 L e z k X z n 3 c 7 p C O T e 1 d Z W 9 U q x P E M E W e 1 H l b K F 0 m a L B n f 4 V S D j u R X 0 Q p v Q n W J h 6 N S l B l b R c T 4 p z D b o H b v i Q B p Y y c s u 0 h r 2 Q j f K W N F T q X 6 L M q / q 8 Q h + N L h g c 4 p D i M o h C z J Q M y 1 5 A p / U W C y R h T I D 8 l b I b a D r 3 k n f X X e y B z B P J + w Z 9 Q S w M E F A A C A A g A I p N H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T R 0 o o i k e 4 D g A A A B E A A A A T A B w A R m 9 y b X V s Y X M v U 2 V j d G l v b j E u b S C i G A A o o B Q A A A A A A A A A A A A A A A A A A A A A A A A A A A A r T k 0 u y c z P U w i G 0 I b W A F B L A Q I t A B Q A A g A I A C K T R 0 r g n M I D p w A A A P g A A A A S A A A A A A A A A A A A A A A A A A A A A A B D b 2 5 m a W c v U G F j a 2 F n Z S 5 4 b W x Q S w E C L Q A U A A I A C A A i k 0 d K D 8 r p q 6 Q A A A D p A A A A E w A A A A A A A A A A A A A A A A D z A A A A W 0 N v b n R l b n R f V H l w Z X N d L n h t b F B L A Q I t A B Q A A g A I A C K T R 0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s q 3 Y c 2 e 3 h R r M I u u J u 0 R Z / A A A A A A I A A A A A A B B m A A A A A Q A A I A A A A H M X i T X K S O k g 9 M g L k s 0 u 3 F R u B L 2 c u S 6 i T 4 O L y s l M K n q 8 A A A A A A 6 A A A A A A g A A I A A A A E G A l H g I C N 0 V O W x P 2 1 3 f r Y W L a 3 v O T 4 f N S k R V i Z P r J H l B U A A A A B w f R F m F w f f / A M n Z y d T W i t r 1 O 9 w b B J g G / y 4 k W t F W v n B H l t C 9 G c z B f D l s W i / o h P A s o 9 r N S K m b f E V G i D X + e q 6 0 F t B 4 B t 0 M i n q Z + d P g L a 4 H 9 m F 8 Q A A A A L D n d q k M i M y m j b m r l z P d 3 H G 1 U g t g Q h X V u p p M d p C c N W T W i q q h H / N d g 8 X q R G 5 7 n v N 4 1 w M o I f p 4 m l G f / p N 9 6 N + C X m E = < / D a t a M a s h u p > 
</file>

<file path=customXml/itemProps1.xml><?xml version="1.0" encoding="utf-8"?>
<ds:datastoreItem xmlns:ds="http://schemas.openxmlformats.org/officeDocument/2006/customXml" ds:itemID="{D840CAD0-CF0D-4EBD-8E53-4068C65414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ELETR5N3</vt:lpstr>
      <vt:lpstr>ELETR6N1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Dorival Brito</cp:lastModifiedBy>
  <cp:lastPrinted>2017-02-04T11:56:33Z</cp:lastPrinted>
  <dcterms:created xsi:type="dcterms:W3CDTF">2017-01-19T12:25:56Z</dcterms:created>
  <dcterms:modified xsi:type="dcterms:W3CDTF">2017-02-19T01:03:04Z</dcterms:modified>
</cp:coreProperties>
</file>